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AdamHoffer\Dropbox\PC\Downloads\"/>
    </mc:Choice>
  </mc:AlternateContent>
  <xr:revisionPtr revIDLastSave="0" documentId="13_ncr:1_{0FA1CAF4-9930-444B-8FE2-E7E7DE49F380}" xr6:coauthVersionLast="47" xr6:coauthVersionMax="47" xr10:uidLastSave="{00000000-0000-0000-0000-000000000000}"/>
  <bookViews>
    <workbookView xWindow="-25320" yWindow="1635" windowWidth="25440" windowHeight="15540" activeTab="8" xr2:uid="{8A7DAD1B-2547-5845-956A-401333E43DAC}"/>
  </bookViews>
  <sheets>
    <sheet name="T3 OECD Beer Tax Rates" sheetId="1" r:id="rId1"/>
    <sheet name="T4 OECD Wine Tax Rates" sheetId="2" r:id="rId2"/>
    <sheet name="T5 OECD Spirits Tax Rates" sheetId="3" r:id="rId3"/>
    <sheet name="T6 OECD Tobacco" sheetId="4" r:id="rId4"/>
    <sheet name="T7 OECD Cigars" sheetId="14" r:id="rId5"/>
    <sheet name="T8 Tobacco Tax Burden" sheetId="15" r:id="rId6"/>
    <sheet name="T9 OECD Gas" sheetId="5" r:id="rId7"/>
    <sheet name="T9b OECD Diesel" sheetId="6" r:id="rId8"/>
    <sheet name="T10 OECD Household Light Oil" sheetId="7" r:id="rId9"/>
    <sheet name="Beer Tax Notes" sheetId="11" r:id="rId10"/>
    <sheet name="Wine Tax Notes" sheetId="12" r:id="rId11"/>
    <sheet name="Spirits Notes" sheetId="13" r:id="rId12"/>
    <sheet name="Tobacco Notes" sheetId="10" r:id="rId13"/>
    <sheet name="Gas Notes" sheetId="9" r:id="rId14"/>
    <sheet name="Diesel Notes" sheetId="8" r:id="rId15"/>
  </sheets>
  <definedNames>
    <definedName name="_xlnm.Print_Area" localSheetId="3">'T6 OECD Tobacco'!$A$1:$I$40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1" i="15" l="1"/>
  <c r="I40" i="15"/>
  <c r="I39" i="15"/>
  <c r="I38" i="15"/>
  <c r="I37" i="15"/>
  <c r="I36" i="15"/>
  <c r="I35" i="15"/>
  <c r="I34" i="15"/>
  <c r="I33" i="15"/>
  <c r="I32" i="15"/>
  <c r="I31" i="15"/>
  <c r="I30" i="15"/>
  <c r="I29" i="15"/>
  <c r="I28" i="15"/>
  <c r="I27" i="15"/>
  <c r="I26" i="15"/>
  <c r="I25" i="15"/>
  <c r="I24" i="15"/>
  <c r="I23" i="15"/>
  <c r="I22" i="15"/>
  <c r="I21" i="15"/>
  <c r="I20" i="15"/>
  <c r="I19" i="15"/>
  <c r="I18" i="15"/>
  <c r="I17" i="15"/>
  <c r="I16" i="15"/>
  <c r="I15" i="15"/>
  <c r="I14" i="15"/>
  <c r="I13" i="15"/>
  <c r="I12" i="15"/>
  <c r="I11" i="15"/>
  <c r="I10" i="15"/>
  <c r="I9" i="15"/>
  <c r="I8" i="15"/>
  <c r="I7" i="15"/>
  <c r="I6" i="15"/>
  <c r="I5" i="15"/>
  <c r="I4" i="15"/>
  <c r="K4" i="7" l="1"/>
  <c r="K5" i="7"/>
  <c r="K6" i="7"/>
  <c r="K7" i="7"/>
  <c r="K8" i="7"/>
  <c r="K9" i="7"/>
  <c r="K10" i="7"/>
  <c r="K11" i="7"/>
  <c r="K12" i="7"/>
  <c r="K13" i="7"/>
  <c r="K14" i="7"/>
  <c r="K15" i="7"/>
  <c r="K16" i="7"/>
  <c r="K17" i="7"/>
  <c r="K18" i="7"/>
  <c r="K19" i="7"/>
  <c r="K20" i="7"/>
  <c r="K21" i="7"/>
  <c r="K22" i="7"/>
  <c r="K23" i="7"/>
  <c r="K24" i="7"/>
  <c r="K25" i="7"/>
  <c r="K26" i="7"/>
  <c r="K27" i="7"/>
  <c r="K28" i="7"/>
  <c r="K29" i="7"/>
  <c r="K30" i="7"/>
  <c r="K31" i="7"/>
</calcChain>
</file>

<file path=xl/sharedStrings.xml><?xml version="1.0" encoding="utf-8"?>
<sst xmlns="http://schemas.openxmlformats.org/spreadsheetml/2006/main" count="1203" uniqueCount="421">
  <si>
    <t>Source: National delegates; position as of 1 January 2022.</t>
  </si>
  <si>
    <r>
      <t>← 2</t>
    </r>
    <r>
      <rPr>
        <sz val="9.35"/>
        <color rgb="FF333333"/>
        <rFont val="Roboto Condensed"/>
      </rPr>
      <t>. Progressive excise rate by strength covers situations where the excise duty per hectolitre per % abv is higher for products with a higher % abv.</t>
    </r>
  </si>
  <si>
    <r>
      <t>← </t>
    </r>
    <r>
      <rPr>
        <sz val="9.35"/>
        <color rgb="FF0070C0"/>
        <rFont val="Roboto Condensed"/>
      </rPr>
      <t>1</t>
    </r>
    <r>
      <rPr>
        <sz val="9.35"/>
        <color rgb="FF333333"/>
        <rFont val="Roboto Condensed"/>
      </rPr>
      <t>. % abv = percentage of pure alcohol by volume at 20°C. In some countries, the excise rate on beer is calculated per hectolitre per degree Plato. For ease of reading, all amounts have been converted in % abv. There is no precise conversion between degrees Plato and % abv but for tax purposes it is often assumed that 1% abv is equivalent to 2.5 degrees Plato. As a result, tax rates expressed in degree Plato have been multiplied by 2.5 to obtain the % abv.</t>
    </r>
  </si>
  <si>
    <t>*United States' rate reflects Federal Tax plus weighted state average tax</t>
  </si>
  <si>
    <t>Beer as defined in the WCO Customs nomenclature under 2203.</t>
  </si>
  <si>
    <r>
      <t>Conversion of national currency in USD: conversion rates are average market rates (2021) published in OECD Monthly Monetary Statistics (</t>
    </r>
    <r>
      <rPr>
        <i/>
        <sz val="9.35"/>
        <color rgb="FF333333"/>
        <rFont val="Roboto Condensed"/>
      </rPr>
      <t>stats.oecd.org</t>
    </r>
    <r>
      <rPr>
        <sz val="9.35"/>
        <color rgb="FF333333"/>
        <rFont val="Roboto Condensed"/>
      </rPr>
      <t>).</t>
    </r>
  </si>
  <si>
    <t>Certain countries were not included because of ad valorem rates or overcomplexity. For more details, see country notes.</t>
  </si>
  <si>
    <t>Notes:</t>
  </si>
  <si>
    <t>No</t>
  </si>
  <si>
    <t>USD</t>
  </si>
  <si>
    <t>United States *</t>
  </si>
  <si>
    <t>GBP</t>
  </si>
  <si>
    <t>United Kingdom</t>
  </si>
  <si>
    <t>TRY</t>
  </si>
  <si>
    <t>Türkiye</t>
  </si>
  <si>
    <t>SEK</t>
  </si>
  <si>
    <t>Sweden</t>
  </si>
  <si>
    <t>EUR</t>
  </si>
  <si>
    <t>Slovenia</t>
  </si>
  <si>
    <t>Slovak Republic</t>
  </si>
  <si>
    <t>PLN</t>
  </si>
  <si>
    <t>Poland</t>
  </si>
  <si>
    <t>NZD</t>
  </si>
  <si>
    <t>New Zealand</t>
  </si>
  <si>
    <t>Yes</t>
  </si>
  <si>
    <t>MXN</t>
  </si>
  <si>
    <t>Mexico</t>
  </si>
  <si>
    <t>Luxembourg</t>
  </si>
  <si>
    <t>Lithuania</t>
  </si>
  <si>
    <t>Latvia</t>
  </si>
  <si>
    <t>Italy</t>
  </si>
  <si>
    <t>ILS</t>
  </si>
  <si>
    <t>Israel</t>
  </si>
  <si>
    <t>Ireland</t>
  </si>
  <si>
    <t>HUF</t>
  </si>
  <si>
    <t>Hungary</t>
  </si>
  <si>
    <t>Greece</t>
  </si>
  <si>
    <t>Germany</t>
  </si>
  <si>
    <t>France</t>
  </si>
  <si>
    <t>Finland</t>
  </si>
  <si>
    <t>Estonia</t>
  </si>
  <si>
    <t>DKK</t>
  </si>
  <si>
    <t>Denmark</t>
  </si>
  <si>
    <t>CZK</t>
  </si>
  <si>
    <t>Czech Republic</t>
  </si>
  <si>
    <t>Belgium</t>
  </si>
  <si>
    <t>Austria</t>
  </si>
  <si>
    <t>%</t>
  </si>
  <si>
    <t>National currency</t>
  </si>
  <si>
    <r>
      <t>Progressive excise rate by strength</t>
    </r>
    <r>
      <rPr>
        <sz val="7.5"/>
        <color rgb="FF0068B6"/>
        <rFont val="Roboto Condensed"/>
      </rPr>
      <t>2</t>
    </r>
  </si>
  <si>
    <t>VAT rate</t>
  </si>
  <si>
    <r>
      <t xml:space="preserve">Excise rate per hectolitre per % abv </t>
    </r>
    <r>
      <rPr>
        <vertAlign val="superscript"/>
        <sz val="8"/>
        <color rgb="FF0068B6"/>
        <rFont val="Roboto Condensed"/>
      </rPr>
      <t>1</t>
    </r>
  </si>
  <si>
    <t>Currency</t>
  </si>
  <si>
    <t>Country</t>
  </si>
  <si>
    <r>
      <t>← </t>
    </r>
    <r>
      <rPr>
        <sz val="9.35"/>
        <color rgb="FF333333"/>
        <rFont val="Roboto Condensed"/>
      </rPr>
      <t>3. There is no OECD or international definition of “low-alcohol wine”. The national thresholds (in % abv) are indicated in the relevant country notes, if any.</t>
    </r>
  </si>
  <si>
    <r>
      <t>← </t>
    </r>
    <r>
      <rPr>
        <sz val="9.35"/>
        <color rgb="FF333333"/>
        <rFont val="Roboto Condensed"/>
      </rPr>
      <t>2. Sparkling wine as defined under WCO customs code 2204 10.</t>
    </r>
  </si>
  <si>
    <r>
      <t>← </t>
    </r>
    <r>
      <rPr>
        <sz val="9.35"/>
        <color rgb="FF333333"/>
        <rFont val="Roboto Condensed"/>
      </rPr>
      <t>1. Still wine as defined under WCO customs code 2204.</t>
    </r>
  </si>
  <si>
    <t>-</t>
  </si>
  <si>
    <t>United States</t>
  </si>
  <si>
    <t>1 324.18</t>
  </si>
  <si>
    <t>11 719.16</t>
  </si>
  <si>
    <t>1 734.57</t>
  </si>
  <si>
    <t>CHF</t>
  </si>
  <si>
    <t>Switzerland</t>
  </si>
  <si>
    <t>Spain</t>
  </si>
  <si>
    <t>Portugal</t>
  </si>
  <si>
    <t>5 784.00</t>
  </si>
  <si>
    <t>NOK</t>
  </si>
  <si>
    <t>Norway</t>
  </si>
  <si>
    <t>Netherlands</t>
  </si>
  <si>
    <t>JPY</t>
  </si>
  <si>
    <t>Japan</t>
  </si>
  <si>
    <t>16 460.00</t>
  </si>
  <si>
    <t>0.00-</t>
  </si>
  <si>
    <t>Abv. &gt;15 but ≤ 22:</t>
  </si>
  <si>
    <t>1 843</t>
  </si>
  <si>
    <t>1 508</t>
  </si>
  <si>
    <t>Abv. &gt;6 but ≤ 15</t>
  </si>
  <si>
    <t>1 461</t>
  </si>
  <si>
    <t>1 126</t>
  </si>
  <si>
    <r>
      <t xml:space="preserve">Denmark </t>
    </r>
    <r>
      <rPr>
        <sz val="8"/>
        <color rgb="FF0070C0"/>
        <rFont val="Roboto Condensed"/>
      </rPr>
      <t>3</t>
    </r>
  </si>
  <si>
    <t>2 340.00</t>
  </si>
  <si>
    <t>5.0/13.0</t>
  </si>
  <si>
    <t>CAD</t>
  </si>
  <si>
    <t>Canada</t>
  </si>
  <si>
    <t>VAT</t>
  </si>
  <si>
    <t>Excise per hectolitre of product</t>
  </si>
  <si>
    <r>
      <t>Sparkling wine</t>
    </r>
    <r>
      <rPr>
        <sz val="7.5"/>
        <color rgb="FF0068B6"/>
        <rFont val="Roboto Condensed"/>
      </rPr>
      <t>2</t>
    </r>
  </si>
  <si>
    <r>
      <t>Still wine</t>
    </r>
    <r>
      <rPr>
        <sz val="7.5"/>
        <color rgb="FF0068B6"/>
        <rFont val="Roboto Condensed"/>
      </rPr>
      <t>1</t>
    </r>
  </si>
  <si>
    <t>Source: National delegates. Position as of 1 January 2022.</t>
  </si>
  <si>
    <t>Certain countries were not included becausse of ad valorem rates or overcomplexity. For more details, see country notes.</t>
  </si>
  <si>
    <r>
      <t>* Conversion of national currency in USD: conversion rates are average market rates (2021) published in OECD Monthly Monetary Statistics (</t>
    </r>
    <r>
      <rPr>
        <i/>
        <sz val="9.35"/>
        <color rgb="FF333333"/>
        <rFont val="Roboto Condensed"/>
      </rPr>
      <t>stats.oecd.org</t>
    </r>
    <r>
      <rPr>
        <sz val="9.35"/>
        <color rgb="FF333333"/>
        <rFont val="Roboto Condensed"/>
      </rPr>
      <t>).</t>
    </r>
  </si>
  <si>
    <r>
      <t>← </t>
    </r>
    <r>
      <rPr>
        <sz val="9.35"/>
        <color rgb="FF333333"/>
        <rFont val="Roboto Condensed"/>
      </rPr>
      <t>1. Undenatured ethyl alcohol as defined under WCO customs code 2207 and 2208.</t>
    </r>
  </si>
  <si>
    <t>2 874.00</t>
  </si>
  <si>
    <t>48 198.75</t>
  </si>
  <si>
    <t>2 900.00</t>
  </si>
  <si>
    <t>51 659.00</t>
  </si>
  <si>
    <t>1 320.00</t>
  </si>
  <si>
    <t>1 080.00</t>
  </si>
  <si>
    <t>1 386.93</t>
  </si>
  <si>
    <t>6 903,00</t>
  </si>
  <si>
    <t>82 200.00</t>
  </si>
  <si>
    <t>9.0/21.0</t>
  </si>
  <si>
    <t>1 686.00</t>
  </si>
  <si>
    <t>1 041.15</t>
  </si>
  <si>
    <t>2 163.00</t>
  </si>
  <si>
    <t>1 724.00</t>
  </si>
  <si>
    <t>1 035.52</t>
  </si>
  <si>
    <t>8 704.00</t>
  </si>
  <si>
    <t>4 257.00</t>
  </si>
  <si>
    <t>1 627 000.00</t>
  </si>
  <si>
    <t>ISK</t>
  </si>
  <si>
    <t>Iceland</t>
  </si>
  <si>
    <t>333 385.00</t>
  </si>
  <si>
    <t>2 450.00</t>
  </si>
  <si>
    <t>1 303.00</t>
  </si>
  <si>
    <t>1 806.28</t>
  </si>
  <si>
    <t>5 035.00</t>
  </si>
  <si>
    <t>1 881</t>
  </si>
  <si>
    <t>15 000.00</t>
  </si>
  <si>
    <t>32 250.00</t>
  </si>
  <si>
    <t>5.0/13.0/15.0</t>
  </si>
  <si>
    <t>1 273.60</t>
  </si>
  <si>
    <t>2 992.79</t>
  </si>
  <si>
    <t>1 200.00</t>
  </si>
  <si>
    <t>8 891.00</t>
  </si>
  <si>
    <t>AUD</t>
  </si>
  <si>
    <t>Australia</t>
  </si>
  <si>
    <t>VAT rate %</t>
  </si>
  <si>
    <t>Excise</t>
  </si>
  <si>
    <t>Tax per hectolitre of absolute alcohol</t>
  </si>
  <si>
    <t>Conversion of national currency in USD: conversion rates are average market rates (2021) published in OECD Monthly Monetary Statistics (stats.oecd.org)</t>
  </si>
  <si>
    <r>
      <t xml:space="preserve">2. </t>
    </r>
    <r>
      <rPr>
        <sz val="8"/>
        <rFont val="Helvetica"/>
        <family val="2"/>
      </rPr>
      <t>Japan tax cigars at a rate per 1 000 pieces and not according to weight. In Japan it is assumed that a cigar weighs 1 gram.</t>
    </r>
  </si>
  <si>
    <t xml:space="preserve">1. Minimum excise rates (expressed in local currency for 1000 units in this table to allow for cross-country comparison) are those applicable to prevent that a too low ex-tax price (on which the excise on value is collected) would lead to a too low overall excise amount. In the EU, a minimum excise rate as a percentage of the weighted average selling price also applies, which is not reflected in the table itself but mentioned in the Country note for the EU. </t>
  </si>
  <si>
    <r>
      <t xml:space="preserve">Source: </t>
    </r>
    <r>
      <rPr>
        <sz val="8"/>
        <rFont val="Helvetica"/>
      </rPr>
      <t>N</t>
    </r>
    <r>
      <rPr>
        <sz val="8"/>
        <rFont val="Helvetica"/>
        <family val="2"/>
      </rPr>
      <t>ational delegates; position as of 1 January 2022</t>
    </r>
  </si>
  <si>
    <t>Country note</t>
  </si>
  <si>
    <t xml:space="preserve"> -</t>
  </si>
  <si>
    <t>None</t>
  </si>
  <si>
    <t>KRW</t>
  </si>
  <si>
    <t>Korea</t>
  </si>
  <si>
    <r>
      <t>Japan</t>
    </r>
    <r>
      <rPr>
        <b/>
        <sz val="8"/>
        <color rgb="FF0070C0"/>
        <rFont val="Arial Narrow"/>
        <family val="2"/>
      </rPr>
      <t>2</t>
    </r>
  </si>
  <si>
    <t>..</t>
  </si>
  <si>
    <t xml:space="preserve"> </t>
  </si>
  <si>
    <t>CRC</t>
  </si>
  <si>
    <t>Costa Rica</t>
  </si>
  <si>
    <t>COP</t>
  </si>
  <si>
    <t>Colombia</t>
  </si>
  <si>
    <t>CLP</t>
  </si>
  <si>
    <t>Chile</t>
  </si>
  <si>
    <t xml:space="preserve">% of Retail Selling Price </t>
  </si>
  <si>
    <t>% of Retail Selling Price</t>
  </si>
  <si>
    <r>
      <t>Minimum overall excise rate per 1000 grams</t>
    </r>
    <r>
      <rPr>
        <b/>
        <sz val="10"/>
        <color rgb="FF0070C0"/>
        <rFont val="Arial Narrow"/>
        <family val="2"/>
      </rPr>
      <t>1</t>
    </r>
  </si>
  <si>
    <t xml:space="preserve">Excise on value </t>
  </si>
  <si>
    <t>Specific excise 
per 1 000 grams</t>
  </si>
  <si>
    <t>Minimum overall excise rate per 1000 cigars</t>
  </si>
  <si>
    <t>Specific excise 
per 1 000 cigars</t>
  </si>
  <si>
    <r>
      <t>Minimum overall excise rate per 1000 cigarette</t>
    </r>
    <r>
      <rPr>
        <b/>
        <sz val="8"/>
        <rFont val="Arial Narrow"/>
        <family val="2"/>
      </rPr>
      <t>s</t>
    </r>
    <r>
      <rPr>
        <b/>
        <sz val="8"/>
        <color rgb="FF0070C0"/>
        <rFont val="Arial Narrow"/>
        <family val="2"/>
      </rPr>
      <t>1</t>
    </r>
  </si>
  <si>
    <t>Specific excise 
per 1 000 cigarettes</t>
  </si>
  <si>
    <t>VAT %</t>
  </si>
  <si>
    <t>Rolling tobacco for cigarettes</t>
  </si>
  <si>
    <t>Cigars</t>
  </si>
  <si>
    <t>Cigarettes</t>
  </si>
  <si>
    <r>
      <t>Source: IEA (2022), Energy Prices database and Energy Prices documentation, International Energy Agency. Average prices and taxes as at 1st quarter 2022. Available at </t>
    </r>
    <r>
      <rPr>
        <sz val="9.35"/>
        <color rgb="FF0068B6"/>
        <rFont val="Roboto Condensed"/>
      </rPr>
      <t>https://www.iea.org/data-and-statistics/data-product/energy-prices</t>
    </r>
    <r>
      <rPr>
        <sz val="9.35"/>
        <color rgb="FF333333"/>
        <rFont val="Roboto Condensed"/>
      </rPr>
      <t> and </t>
    </r>
    <r>
      <rPr>
        <sz val="9.35"/>
        <color rgb="FF0068B6"/>
        <rFont val="Roboto Condensed"/>
      </rPr>
      <t>https://www.iea.org/data-and-statistics/data-product/energy-prices#documentation</t>
    </r>
    <r>
      <rPr>
        <sz val="9.35"/>
        <color rgb="FF333333"/>
        <rFont val="Roboto Condensed"/>
      </rPr>
      <t>.</t>
    </r>
  </si>
  <si>
    <t>*Conversion of national currency in USD: conversion rates are average market rates (Q1 2022) published in OECD Monthly Monetary Statistics (stats.oecd.org).</t>
  </si>
  <si>
    <r>
      <t>← </t>
    </r>
    <r>
      <rPr>
        <sz val="9.35"/>
        <color rgb="FF333333"/>
        <rFont val="Roboto Condensed"/>
      </rPr>
      <t>3. GST for Australia, Canada and New Zealand, sales taxes for the United States and Consumption Tax for Japan. VAT for all other countries.</t>
    </r>
  </si>
  <si>
    <r>
      <t>← </t>
    </r>
    <r>
      <rPr>
        <sz val="9.35"/>
        <color rgb="FF333333"/>
        <rFont val="Roboto Condensed"/>
      </rPr>
      <t>2. Excise taxes are expressed in local currency per litre. They include all non-VAT taxes levied on the product. For the purposes of this table, payments made to specific bodies that use all the amounts collected to accomplish specific missions (e.g. some emergency stock fees) are not considered as "taxes" and are included in the ex-tax price. When different rates apply to the same product depending e.g. on its biofuel or sulphur content, the rate shown is the one applicable to the most commonly used fuel in the country, subject to possible country notes. The taxes shown in this table are those applicable to vehicles for personal use (i.e. not for business purposes).</t>
    </r>
  </si>
  <si>
    <r>
      <t>← </t>
    </r>
    <r>
      <rPr>
        <sz val="9.35"/>
        <color rgb="FF333333"/>
        <rFont val="Roboto Condensed"/>
      </rPr>
      <t>1. Pre-tax price is the price excluding VAT and excise.</t>
    </r>
  </si>
  <si>
    <t xml:space="preserve">National currency </t>
  </si>
  <si>
    <t>Total tax as % of total price</t>
  </si>
  <si>
    <t>Total price</t>
  </si>
  <si>
    <t>Total tax</t>
  </si>
  <si>
    <t>VAT amount</t>
  </si>
  <si>
    <r>
      <t>VAT rate</t>
    </r>
    <r>
      <rPr>
        <sz val="7.5"/>
        <color rgb="FF0068B6"/>
        <rFont val="Roboto Condensed"/>
      </rPr>
      <t>3</t>
    </r>
  </si>
  <si>
    <r>
      <t>Excise</t>
    </r>
    <r>
      <rPr>
        <sz val="7.5"/>
        <color rgb="FF0068B6"/>
        <rFont val="Roboto Condensed"/>
      </rPr>
      <t>2</t>
    </r>
  </si>
  <si>
    <r>
      <t>Ex-tax price</t>
    </r>
    <r>
      <rPr>
        <sz val="7.5"/>
        <color rgb="FF0068B6"/>
        <rFont val="Roboto Condensed"/>
      </rPr>
      <t>1</t>
    </r>
  </si>
  <si>
    <t>*Conversion of national currency in USD: conversion rates are average market rates (Q1 2022) published in OECD Monthly Monetary Statistics (stats.oecd.org)</t>
  </si>
  <si>
    <r>
      <t>VAT rate %</t>
    </r>
    <r>
      <rPr>
        <sz val="7.5"/>
        <color rgb="FF0068B6"/>
        <rFont val="Roboto Condensed"/>
      </rPr>
      <t>3</t>
    </r>
  </si>
  <si>
    <r>
      <t>Source: IEA (2022), Energy Prices database and Energy Prices documentation, International Energy Agency. Average prices and taxes as at 1</t>
    </r>
    <r>
      <rPr>
        <sz val="8"/>
        <color rgb="FF333333"/>
        <rFont val="Roboto Condensed"/>
      </rPr>
      <t>st</t>
    </r>
    <r>
      <rPr>
        <sz val="9.35"/>
        <color rgb="FF333333"/>
        <rFont val="Roboto Condensed"/>
      </rPr>
      <t> quarter 2022. Available at </t>
    </r>
    <r>
      <rPr>
        <sz val="9.35"/>
        <color rgb="FF0068B6"/>
        <rFont val="Roboto Condensed"/>
      </rPr>
      <t>https://www.iea.org/data-and-statistics/data-product/energy-prices</t>
    </r>
    <r>
      <rPr>
        <sz val="9.35"/>
        <color rgb="FF333333"/>
        <rFont val="Roboto Condensed"/>
      </rPr>
      <t> and </t>
    </r>
    <r>
      <rPr>
        <sz val="9.35"/>
        <color rgb="FF0068B6"/>
        <rFont val="Roboto Condensed"/>
      </rPr>
      <t>https://www.iea.org/data-and-statistics/data-product/energy-prices#documentation</t>
    </r>
    <r>
      <rPr>
        <u/>
        <sz val="9.35"/>
        <color rgb="FF333333"/>
        <rFont val="Roboto Condensed"/>
      </rPr>
      <t>.</t>
    </r>
  </si>
  <si>
    <r>
      <t>← </t>
    </r>
    <r>
      <rPr>
        <sz val="9.35"/>
        <color rgb="FF333333"/>
        <rFont val="Roboto Condensed"/>
      </rPr>
      <t>2. Excise taxes are expressed in local currency per litre. They include all non-VAT taxes levied on the product. For the purposes of this table, payments made to specific bodies that use all the amounts collected to accomplish specific missions (e.g. some emergency stock fees) are not considered as "taxes" and are included in the ex-tax price. When different rates apply to the same product depending e.g. on its biofuel or sulphur content, the rate shown is the one applicable to the most commonly used fuel in the country, subject to possible country notes.</t>
    </r>
  </si>
  <si>
    <t>Total Tax</t>
  </si>
  <si>
    <r>
      <t>Note:</t>
    </r>
    <r>
      <rPr>
        <sz val="10"/>
        <color rgb="FF333333"/>
        <rFont val="Roboto"/>
      </rPr>
      <t> minor differences may occur between some of the amounts indicated in these country notes and those indicated in the table. These may be due to differences in calculation methods between the statistical institutes (who provided the data in the table) and the tax authorities (who provided the country notes).</t>
    </r>
  </si>
  <si>
    <r>
      <t>European Union</t>
    </r>
    <r>
      <rPr>
        <sz val="10"/>
        <color rgb="FF333333"/>
        <rFont val="Roboto"/>
      </rPr>
      <t>. Directive 2003/96/EC sets minimal excise rates for energy products and electricity.</t>
    </r>
  </si>
  <si>
    <r>
      <t>United States</t>
    </r>
    <r>
      <rPr>
        <sz val="10"/>
        <color rgb="FF333333"/>
        <rFont val="Roboto"/>
      </rPr>
      <t>. Average federal and state taxes - there is no VAT. Sales taxes are however levied by states and some other local administrations. There is no federal sales tax. Computing an average sales tax as regards to individual commercial energy products would require disaggregated consumption data for each product, which are currently not available.</t>
    </r>
  </si>
  <si>
    <r>
      <t>Sweden</t>
    </r>
    <r>
      <rPr>
        <sz val="10"/>
        <color rgb="FF333333"/>
        <rFont val="Roboto"/>
      </rPr>
      <t>. The excise tax amount includes the Energy Tax (SEK 2.511/l) and CO2 Tax (SEK 2.292/l). The tax amount of SEK 4.803/l relates to Class 1 automotive diesel (aromatic content &lt; 5%vol.; max sulphur content of 10 wppm. Higher taxes apply to Class 2 (SEK 5.126/l) and Class 3 (SEK 5.293/l) diesel. </t>
    </r>
    <r>
      <rPr>
        <b/>
        <i/>
        <sz val="10"/>
        <color rgb="FF333333"/>
        <rFont val="Roboto"/>
      </rPr>
      <t>Temporary reduction:</t>
    </r>
    <r>
      <rPr>
        <sz val="10"/>
        <color rgb="FF333333"/>
        <rFont val="Roboto"/>
      </rPr>
      <t> </t>
    </r>
    <r>
      <rPr>
        <i/>
        <sz val="10"/>
        <color rgb="FF333333"/>
        <rFont val="Roboto"/>
      </rPr>
      <t>from 1 May 2022, the energy tax on diesel was reduced with SEK 1.45/l (of which SEK 1.05/l is a temporary reduction from May to October 2022).</t>
    </r>
  </si>
  <si>
    <r>
      <t>Spain</t>
    </r>
    <r>
      <rPr>
        <sz val="10"/>
        <color rgb="FF333333"/>
        <rFont val="Roboto"/>
      </rPr>
      <t>. The excise amount of EUR 0.379/l includes the general Excise tax (EUR 0.307/l) and the special tax rate (EUR 0.037/l). </t>
    </r>
    <r>
      <rPr>
        <b/>
        <i/>
        <sz val="10"/>
        <color rgb="FF333333"/>
        <rFont val="Roboto"/>
      </rPr>
      <t>Temporary reduction:</t>
    </r>
    <r>
      <rPr>
        <i/>
        <sz val="10"/>
        <color rgb="FF333333"/>
        <rFont val="Roboto"/>
      </rPr>
      <t> as part of the measures to counter rising energy costs, a temporary subsidy of EUR 0.20/litre applies.</t>
    </r>
  </si>
  <si>
    <r>
      <t>Slovenia</t>
    </r>
    <r>
      <rPr>
        <sz val="10"/>
        <color rgb="FF333333"/>
        <rFont val="Roboto"/>
      </rPr>
      <t>. Situation as at 1 January 2022: the</t>
    </r>
    <r>
      <rPr>
        <u/>
        <sz val="10"/>
        <color rgb="FF333333"/>
        <rFont val="Roboto"/>
      </rPr>
      <t> </t>
    </r>
    <r>
      <rPr>
        <sz val="10"/>
        <color rgb="FF333333"/>
        <rFont val="Roboto"/>
      </rPr>
      <t>amount of EUR 463.94 per 1 000 litres includes the excise duty of EUR 387.67, the strategic stockpile on gasoil used as propellant of EUR 11.66, EUR 8.00 surcharge on energy end-use efficiency on gasoil used as propellant, EUR 9.90 surcharge for the promotion of electricity generation from renewable energy sources and high-efficiency cogeneration on gasoil used as propellant, EUR 46.71 CO2 tax. </t>
    </r>
    <r>
      <rPr>
        <b/>
        <i/>
        <sz val="10"/>
        <color rgb="FF333333"/>
        <rFont val="Roboto"/>
      </rPr>
      <t>Temporary reduction:</t>
    </r>
    <r>
      <rPr>
        <i/>
        <sz val="10"/>
        <color rgb="FF333333"/>
        <rFont val="Roboto"/>
      </rPr>
      <t> temporary measures to counter rising energy costs (situation as at 5 July 2022) the amount of EUR 341.66 per 1000 litres includes: the excise duty of EUR 330; and EUR 11.66 strategic stockpile.</t>
    </r>
  </si>
  <si>
    <r>
      <t>Slovak Republic</t>
    </r>
    <r>
      <rPr>
        <sz val="10"/>
        <color rgb="FF333333"/>
        <rFont val="Roboto"/>
      </rPr>
      <t>. The excise amount is EUR 0.393/l for diesel.</t>
    </r>
  </si>
  <si>
    <r>
      <t>Portugal</t>
    </r>
    <r>
      <rPr>
        <sz val="10"/>
        <color rgb="FF333333"/>
        <rFont val="Roboto"/>
      </rPr>
      <t>. Automotive diesel used for agriculture is taxed at a lower VAT rate of 13%.</t>
    </r>
  </si>
  <si>
    <r>
      <t>Poland. </t>
    </r>
    <r>
      <rPr>
        <sz val="10"/>
        <color rgb="FF333333"/>
        <rFont val="Roboto"/>
      </rPr>
      <t>The excise amount includes excise tax, fuel charge and emission charge. </t>
    </r>
    <r>
      <rPr>
        <b/>
        <i/>
        <sz val="10"/>
        <color rgb="FF333333"/>
        <rFont val="Roboto"/>
      </rPr>
      <t>Temporary reduction: </t>
    </r>
    <r>
      <rPr>
        <i/>
        <sz val="10"/>
        <color rgb="FF333333"/>
        <rFont val="Roboto"/>
      </rPr>
      <t>as part of the measures undertaken to counter rising energy costs, </t>
    </r>
    <r>
      <rPr>
        <sz val="10"/>
        <color rgb="FF333333"/>
        <rFont val="Roboto"/>
      </rPr>
      <t>from 1 February to 31 December 2022 the VAT rate for some motor fuels is reduced to 8% and excise rate is reduced to the EU minimum (i.e. 1 104 PLN/1000 litres).</t>
    </r>
  </si>
  <si>
    <r>
      <t>Norway.</t>
    </r>
    <r>
      <rPr>
        <sz val="10"/>
        <color rgb="FF333333"/>
        <rFont val="Roboto"/>
      </rPr>
      <t> The excise amount includes the road usage tax and the CO2 tax.</t>
    </r>
  </si>
  <si>
    <r>
      <t>New Zealand.</t>
    </r>
    <r>
      <rPr>
        <sz val="10"/>
        <color rgb="FF333333"/>
        <rFont val="Roboto"/>
      </rPr>
      <t> The excise tax on diesel is a local authorities’ fuel tax and diesel vehicle owners are also required to pay road user charges.</t>
    </r>
  </si>
  <si>
    <r>
      <t>Netherlands</t>
    </r>
    <r>
      <rPr>
        <sz val="10"/>
        <color rgb="FF333333"/>
        <rFont val="Roboto"/>
      </rPr>
      <t>. For diesel a stockpiling tax of 0.008/l applies, this is not included in the mentioned excise rate. </t>
    </r>
    <r>
      <rPr>
        <b/>
        <i/>
        <sz val="10"/>
        <color rgb="FF333333"/>
        <rFont val="Roboto"/>
      </rPr>
      <t>Temporary reduction:</t>
    </r>
    <r>
      <rPr>
        <i/>
        <sz val="10"/>
        <color rgb="FF333333"/>
        <rFont val="Roboto"/>
      </rPr>
      <t> in order to counter rising energy costs, excise duty on automotive diesel has been lowered from EUR 528.46 / 1.000 L to EUR 417.46 / 1.000 L as of 1 April 2022. Currently this measure will be in place up to and including 31 December 2022.</t>
    </r>
  </si>
  <si>
    <r>
      <t>Mexico</t>
    </r>
    <r>
      <rPr>
        <sz val="10"/>
        <color rgb="FF333333"/>
        <rFont val="Roboto"/>
      </rPr>
      <t>. Excise taxes on gasoline and diesel in 2015 had three components: (1) the excise-carbon tax, set proportionally to the carbon content of the fuel and implemented through a fixed amount per litre, whose main purpose is to send a carbon price signal to contribute to Climate Change commitments; (2) the excise tax specifically earmarked as transfers to the State’s governments, proportional to their consumption, also implemented as a fixed amount per litre; and (3) the main excise tax, which, changed each month in value according to a set of criteria which essentially subtracted from the fuel’s controlled price the cost of importing or producing fuel, plus the costs of distribution, logistics, related items, and the retail profit for gas station owners. This general excise tax could even become a negative tax (a subsidy) if domestic prices for fuel were low and international reference prices were high, and this was the case for the first 3 years of the decade. The 2016 excise tax reforms changed completely this latter component. Now, the general excise tax on gasoline and diesel is also a fixed quota tax per litre. During the transition period before full price liberalisation of fuels in 2018, the fixed quota of the excise tax will have a complementary quota component (positive or negative) to ensure that the final fuel prices do not vary outside a price band of +/- 3% of the price they had in 2015. This complementary quota can never become equal in size to the excise tax, so general fossil fuel subsidies would be precluded from happening again.</t>
    </r>
  </si>
  <si>
    <r>
      <t>Lithuania</t>
    </r>
    <r>
      <rPr>
        <sz val="10"/>
        <color rgb="FF333333"/>
        <rFont val="Roboto"/>
      </rPr>
      <t>. As of 1st January 2020 there was an increase in excise rate: rate for automotive diesel used for agriculture was set at EUR 0.06/l, normal rate for automotive diesel was set at EUR 0.372/l.</t>
    </r>
  </si>
  <si>
    <r>
      <t>Latvia</t>
    </r>
    <r>
      <rPr>
        <sz val="10"/>
        <color rgb="FF333333"/>
        <rFont val="Roboto"/>
      </rPr>
      <t>. Since 1 January 2020, the excise duty for automotive diesel is EUR 0.414/litre. Starting from 1 January 2022, strategic stockpile state fee for automotive diesel EUR 0.016/litre.</t>
    </r>
  </si>
  <si>
    <r>
      <t>Japan.</t>
    </r>
    <r>
      <rPr>
        <sz val="10"/>
        <color rgb="FF333333"/>
        <rFont val="Roboto"/>
      </rPr>
      <t> The excise includes the Petroleum Tax (YEN 2.800) and the Gasoline Tax (Yen 32.100). The VAT base does not include the Petroleum Tax.</t>
    </r>
  </si>
  <si>
    <r>
      <t>Italy.</t>
    </r>
    <r>
      <rPr>
        <sz val="10"/>
        <color rgb="FF333333"/>
        <rFont val="Roboto"/>
      </rPr>
      <t> The excise duty rate derives from the weighted average between the rate in force from January 1, 2022 to March 21, 2022 equal to 0.6174 euro per litre and the one in force from March 22, 2022 to March 31, 2022 equal to 0.3674 euro per litre.</t>
    </r>
  </si>
  <si>
    <r>
      <t>Ireland. </t>
    </r>
    <r>
      <rPr>
        <sz val="10"/>
        <color rgb="FF333333"/>
        <rFont val="Roboto"/>
      </rPr>
      <t>The 'Excise' amount of EUR 0.560 per litre consists of Mineral Oil Tax (MOT) at a rate of EUR 0.53546 and a National Oil Reserves Agency (NORA) levy which is charged at a rate of EUR 0.02 per litre. From 13 October 2021 the MOT rate for automotive diesel increased to EUR 0.53546 per litre. From 10 March 2022 the MOT rate for automotive diesel decreased to EUR 0.41351 per litre. From 1 April 2022 the rate decreased further to EUR 0.40538 per litre.</t>
    </r>
  </si>
  <si>
    <r>
      <t>Iceland</t>
    </r>
    <r>
      <rPr>
        <sz val="10"/>
        <color rgb="FF333333"/>
        <rFont val="Roboto"/>
      </rPr>
      <t>. The excise rate of ISK 79.7/l includes the excise on diesel (ISK 67.65/l) and the carbon tax (ISK 12.05/l).</t>
    </r>
  </si>
  <si>
    <r>
      <t>Hungary.</t>
    </r>
    <r>
      <rPr>
        <sz val="10"/>
        <color rgb="FF333333"/>
        <rFont val="Roboto"/>
      </rPr>
      <t> Excise amount depends on the world market price of crude oil. If the world market price of crude oil is higher than 50 USD/barrel the excise amount is HUF 114.233/l (including the excise duty of HUF 110.35/l and the strategic stock fee of HUF 3.883/l). If the world market price of crude oil is 50 USD/barrel or less the excise amount is HUF 124.233/l (including the excise duty of HUF 120.35/l and the strategic stock fee of HUF 3.883/l). </t>
    </r>
    <r>
      <rPr>
        <b/>
        <i/>
        <sz val="10"/>
        <color rgb="FF333333"/>
        <rFont val="Roboto"/>
      </rPr>
      <t>Temporary reduction</t>
    </r>
    <r>
      <rPr>
        <i/>
        <sz val="10"/>
        <color rgb="FF333333"/>
        <rFont val="Roboto"/>
      </rPr>
      <t>: on 28 February 2022 the excise duty was reduced by 5 HUF/litre and the strategic stock fee had been suspended, then on 10 March the excise duty was reduced by further 20 HUF/litre. These measures are scheduled to remain in force by 1 July.</t>
    </r>
  </si>
  <si>
    <r>
      <t>Greece.</t>
    </r>
    <r>
      <rPr>
        <sz val="10"/>
        <color rgb="FF333333"/>
        <rFont val="Roboto"/>
      </rPr>
      <t> An additional “green fee” of EUR 0.03/l is applied for environmental purposes.</t>
    </r>
  </si>
  <si>
    <r>
      <t>Germany</t>
    </r>
    <r>
      <rPr>
        <sz val="10"/>
        <color rgb="FF333333"/>
        <rFont val="Roboto"/>
      </rPr>
      <t>. The value in the table for excise amount includes excise tax (EUR 0.4704/l) and price on carbon emissions (EUR 0.06691/l). The excise amount is for diesel with sulphur content ≤ 10mg/kg. Otherwise the component of excise is EUR 0.48517/l. </t>
    </r>
    <r>
      <rPr>
        <b/>
        <i/>
        <sz val="10"/>
        <color rgb="FF333333"/>
        <rFont val="Roboto"/>
      </rPr>
      <t>Temporary reduction:</t>
    </r>
    <r>
      <rPr>
        <sz val="10"/>
        <color rgb="FF333333"/>
        <rFont val="Roboto"/>
      </rPr>
      <t> to counter rising energy costs, the energy tax rates for fuels mainly used in road transport are reduced to the level of the minimum tax rates of the EU Energy Tax Directive from 1 June to 31 August 2022. For diesel with sulphur content ≤ 10mg/kg, the energy tax rate then amounts to EUR 0.33/l.</t>
    </r>
  </si>
  <si>
    <r>
      <t>France</t>
    </r>
    <r>
      <rPr>
        <sz val="10"/>
        <color rgb="FF333333"/>
        <rFont val="Roboto"/>
      </rPr>
      <t>. An additional tax of max. EUR 0.0135/l is applied by region councils (except in Corsica) to finance sustainable, railway or river navigation substructure. In addition, in the Ile-de-France region, tax rate is inflated up to EUR 0.0189/l.</t>
    </r>
  </si>
  <si>
    <r>
      <t>Finland</t>
    </r>
    <r>
      <rPr>
        <sz val="10"/>
        <color rgb="FF333333"/>
        <rFont val="Roboto"/>
      </rPr>
      <t>. The excise for this average fuel mix includes energy content tax, CO2 tax and strategic stockpile fee.</t>
    </r>
  </si>
  <si>
    <r>
      <t>Costa Rica</t>
    </r>
    <r>
      <rPr>
        <sz val="10"/>
        <color rgb="FF333333"/>
        <rFont val="Roboto"/>
      </rPr>
      <t>. There is no VAT associated with road fuels themselves but there is a VAT charge on the cost of land transportation of the product. The VAT rate is calculated from that base. No IEA data on prices is available for that product.</t>
    </r>
  </si>
  <si>
    <r>
      <t>Colombia.</t>
    </r>
    <r>
      <rPr>
        <sz val="10"/>
        <color rgb="FF333333"/>
        <rFont val="Roboto"/>
      </rPr>
      <t> From 1 May 2019 onwards, the VAT rate of 5% applies instead of 19%. Additional, extra gasoline tax at a rate of COP 1 053.47 per gallon. Fuels used in fishing and/or cabotage activities on the Colombian coast and in maritime activities carried out by the National Navy, typical of the Coast Guard Corps, and marine and river diesel will be subject to the National Tax on gasoline at the rate of COP 677.11 per gallon. The VAT amount included in the consumer price results from a specific assessment of the tax bases, based on objective and subjective criteria as follows for fuels: the taxable base for VAT is (a) for the producer or importer: Income to the IP producer; (b) for the wholesale distributor and/or Industrial Marketer: Income to the producer or marketer of fuel and fuel alcohol and/or biofuel in the proportion authorised by the Ministry of Mines and Energy to convert it into oxygenated fuel, adding the wholesale margin. Transportation costs are not be part of the tax base. For fuels whose marketing margin and Income to the IP Producer is not regulated by the Ministry of Mines and Energy, the tax base will be the sale price without including transportation costs by pipeline. The VAT generated is subject to a right of deduction according to specific rules.</t>
    </r>
  </si>
  <si>
    <r>
      <t>Chile</t>
    </r>
    <r>
      <rPr>
        <sz val="10"/>
        <color rgb="FF333333"/>
        <rFont val="Roboto"/>
      </rPr>
      <t>. The Fuel Price Stabilisation Mechanism (</t>
    </r>
    <r>
      <rPr>
        <i/>
        <sz val="10"/>
        <color rgb="FF333333"/>
        <rFont val="Roboto"/>
      </rPr>
      <t>Mecanismo de Estabililización de Precios de los Combustibles</t>
    </r>
    <r>
      <rPr>
        <sz val="10"/>
        <color rgb="FF333333"/>
        <rFont val="Roboto"/>
      </rPr>
      <t> or MEPCO, introduced in 2014 by Law 20.765) has incorporated a variable component to the excise. In order to stabilise consumer price where there are international market price variations, this mechanism operates weekly either as a tax or as a tax credit. Unlike in other OECD countries, the VAT base is the ex-tax price only, instead of the sum of ex-tax price and excise tax.</t>
    </r>
  </si>
  <si>
    <r>
      <t>Canada</t>
    </r>
    <r>
      <rPr>
        <sz val="10"/>
        <color rgb="FF333333"/>
        <rFont val="Roboto"/>
      </rPr>
      <t>. The excise rate includes federal and provincial taxes (the federal rate is CAD 0.04 per litre). The federal GST rate is 5%. In this table, provincial taxes (incl. Sales taxes, HST and QST) are considered as part of excise taxes and are calculated by subtracting the federal GST amount, calculated using the applicable federal rate, from the total taxes reported in NRCan’s website (IEA Energy Prices Documentation 2022). </t>
    </r>
    <r>
      <rPr>
        <b/>
        <i/>
        <sz val="10"/>
        <color rgb="FF333333"/>
        <rFont val="Roboto"/>
      </rPr>
      <t>Temporary reduction:</t>
    </r>
    <r>
      <rPr>
        <i/>
        <sz val="10"/>
        <color rgb="FF333333"/>
        <rFont val="Roboto"/>
      </rPr>
      <t> certain provinces have implemented temporary relief measures related to the taxation of automotive diesel in 2022.</t>
    </r>
  </si>
  <si>
    <r>
      <t>Belgium</t>
    </r>
    <r>
      <rPr>
        <sz val="10"/>
        <color rgb="FF333333"/>
        <rFont val="Roboto"/>
      </rPr>
      <t>. </t>
    </r>
    <r>
      <rPr>
        <b/>
        <i/>
        <sz val="10"/>
        <color rgb="FF333333"/>
        <rFont val="Roboto"/>
      </rPr>
      <t>Temporary reduction;</t>
    </r>
    <r>
      <rPr>
        <sz val="10"/>
        <color rgb="FF333333"/>
        <rFont val="Roboto"/>
      </rPr>
      <t> </t>
    </r>
    <r>
      <rPr>
        <i/>
        <sz val="10"/>
        <color rgb="FF333333"/>
        <rFont val="Roboto"/>
      </rPr>
      <t>to counter rising energy costs the excise amount of EUR 0.600 per litre has been lowered to EUR 0.456 per litre (as from 19 March 2022).</t>
    </r>
  </si>
  <si>
    <r>
      <t>Austria</t>
    </r>
    <r>
      <rPr>
        <sz val="10"/>
        <color rgb="FF333333"/>
        <rFont val="Roboto"/>
      </rPr>
      <t>. The excise amount of EUR 0.397/l applies to automotive diesel with minimum 6.6% of biofuel and sulphur content ≤ 10mg/kg. Otherwise, the excise amount is EUR 0.425/l.</t>
    </r>
  </si>
  <si>
    <r>
      <t>Australia. </t>
    </r>
    <r>
      <rPr>
        <sz val="10"/>
        <color rgb="FF333333"/>
        <rFont val="Roboto"/>
      </rPr>
      <t>Excise rates are indexed in February and August each year.</t>
    </r>
    <r>
      <rPr>
        <b/>
        <sz val="10"/>
        <color rgb="FF333333"/>
        <rFont val="Roboto"/>
      </rPr>
      <t> </t>
    </r>
    <r>
      <rPr>
        <b/>
        <i/>
        <sz val="10"/>
        <color rgb="FF333333"/>
        <rFont val="Roboto"/>
      </rPr>
      <t>Temporary reduction:</t>
    </r>
    <r>
      <rPr>
        <b/>
        <sz val="10"/>
        <color rgb="FF333333"/>
        <rFont val="Roboto"/>
      </rPr>
      <t> </t>
    </r>
    <r>
      <rPr>
        <i/>
        <sz val="10"/>
        <color rgb="FF333333"/>
        <rFont val="Roboto"/>
      </rPr>
      <t>from 30 March 2022, the excise and excise equivalent customs duty (excise) rates for petrol, diesel and all other fuel and petroleum-based products, except aviation fuels, will be halved for 6 months</t>
    </r>
    <r>
      <rPr>
        <b/>
        <sz val="10"/>
        <color rgb="FF333333"/>
        <rFont val="Roboto"/>
      </rPr>
      <t>.</t>
    </r>
  </si>
  <si>
    <r>
      <t>European Union</t>
    </r>
    <r>
      <rPr>
        <sz val="10"/>
        <color rgb="FF333333"/>
        <rFont val="Roboto"/>
      </rPr>
      <t>. Directive 2003/96/EC sets minimal excise rates for energy products and electricity</t>
    </r>
  </si>
  <si>
    <r>
      <t>Sweden</t>
    </r>
    <r>
      <rPr>
        <sz val="10"/>
        <color rgb="FF333333"/>
        <rFont val="Roboto"/>
      </rPr>
      <t>. The excise tax amount includes the Energy Tax (SEK 4.180/l) and CO2 Tax (SEK 2.640/l). </t>
    </r>
    <r>
      <rPr>
        <b/>
        <i/>
        <sz val="10"/>
        <color rgb="FF333333"/>
        <rFont val="Roboto"/>
      </rPr>
      <t>Temporary reduction: </t>
    </r>
    <r>
      <rPr>
        <i/>
        <sz val="10"/>
        <color rgb="FF333333"/>
        <rFont val="Roboto"/>
      </rPr>
      <t>from 1 May 2022, the energy tax on gasoline was reduced with SEK 1.45/l (of which SEK 1.05/l is a temporary reduction from May to October 2022).</t>
    </r>
  </si>
  <si>
    <r>
      <t>Spain</t>
    </r>
    <r>
      <rPr>
        <sz val="10"/>
        <color rgb="FF333333"/>
        <rFont val="Roboto"/>
      </rPr>
      <t>. The excise amount of EUR 0.473/l includes the general tax rate (EUR 0.401/l) and the special tax rate (EUR 0.072/l). </t>
    </r>
    <r>
      <rPr>
        <b/>
        <i/>
        <sz val="10"/>
        <color rgb="FF333333"/>
        <rFont val="Roboto"/>
      </rPr>
      <t>Temporary reduction:</t>
    </r>
    <r>
      <rPr>
        <i/>
        <sz val="10"/>
        <color rgb="FF333333"/>
        <rFont val="Roboto"/>
      </rPr>
      <t> as part of the measures to counter rising energy costs, a temporary subsidy of EUR 0.20/litre applies.</t>
    </r>
  </si>
  <si>
    <r>
      <t>Slovenia.</t>
    </r>
    <r>
      <rPr>
        <sz val="10"/>
        <color rgb="FF333333"/>
        <rFont val="Roboto"/>
      </rPr>
      <t> Situation as at 1 January 2022:</t>
    </r>
    <r>
      <rPr>
        <b/>
        <sz val="10"/>
        <color rgb="FF333333"/>
        <rFont val="Roboto"/>
      </rPr>
      <t> </t>
    </r>
    <r>
      <rPr>
        <sz val="10"/>
        <color rgb="FF333333"/>
        <rFont val="Roboto"/>
      </rPr>
      <t>the amount of EUR 445.49 per 1 000 litres includes: the excise duty of EUR 377.49; EUR 12.22 strategic stockpile, EUR 7.36 surcharge on energy end-use efficiency on petrol; EUR 9.11 surcharge for the promotion of electricity generation from renewable energy sources and high-efficiency cogeneration on petrol and EUR 39.79 CO2-tax. </t>
    </r>
    <r>
      <rPr>
        <b/>
        <i/>
        <sz val="10"/>
        <color rgb="FF333333"/>
        <rFont val="Roboto"/>
      </rPr>
      <t>Temporary reduction:</t>
    </r>
    <r>
      <rPr>
        <i/>
        <sz val="10"/>
        <color rgb="FF333333"/>
        <rFont val="Roboto"/>
      </rPr>
      <t> temporary measures to counter rising energy costs (situation as at 5 July 2022): amount of EUR 371.22 per 1000 litres includes: the excise duty of EUR 359; and EUR 12.22 strategic stockpile.</t>
    </r>
  </si>
  <si>
    <r>
      <t>Slovak Republic</t>
    </r>
    <r>
      <rPr>
        <sz val="10"/>
        <color rgb="FF333333"/>
        <rFont val="Roboto"/>
      </rPr>
      <t>. The excise amount is EUR 0.514/l.</t>
    </r>
  </si>
  <si>
    <r>
      <t>Poland.</t>
    </r>
    <r>
      <rPr>
        <sz val="10"/>
        <color rgb="FF333333"/>
        <rFont val="Roboto"/>
      </rPr>
      <t> The excise amount includes excise tax, fuel charge and emission charge. </t>
    </r>
    <r>
      <rPr>
        <b/>
        <i/>
        <sz val="10"/>
        <color rgb="FF333333"/>
        <rFont val="Roboto"/>
      </rPr>
      <t>Temporary reduction </t>
    </r>
    <r>
      <rPr>
        <i/>
        <sz val="10"/>
        <color rgb="FF333333"/>
        <rFont val="Roboto"/>
      </rPr>
      <t>to counter rising energy costs:</t>
    </r>
    <r>
      <rPr>
        <sz val="10"/>
        <color rgb="FF333333"/>
        <rFont val="Roboto"/>
      </rPr>
      <t> </t>
    </r>
    <r>
      <rPr>
        <i/>
        <sz val="10"/>
        <color rgb="FF333333"/>
        <rFont val="Roboto"/>
      </rPr>
      <t>from 1 February to 31 December 2022 the VAT rate for some motor fuels is reduced to 8% </t>
    </r>
    <r>
      <rPr>
        <sz val="10"/>
        <color rgb="FF333333"/>
        <rFont val="Roboto"/>
      </rPr>
      <t>and excise rate is reduced to the EU minimum (i.e. 1 413 PLN/1000 litres)</t>
    </r>
    <r>
      <rPr>
        <i/>
        <sz val="10"/>
        <color rgb="FF333333"/>
        <rFont val="Roboto"/>
      </rPr>
      <t>.</t>
    </r>
  </si>
  <si>
    <r>
      <t>New Zealand.</t>
    </r>
    <r>
      <rPr>
        <sz val="10"/>
        <color rgb="FF333333"/>
        <rFont val="Roboto"/>
      </rPr>
      <t> The excise amount includes the National Land Transport Management Fund excise tax, the Accident Compensation Commission Levy, the Petroleum or Engine Fuels Monitoring Levy and the Local Authority Fuel Tax.</t>
    </r>
  </si>
  <si>
    <r>
      <t>Netherlands.</t>
    </r>
    <r>
      <rPr>
        <sz val="10"/>
        <color rgb="FF333333"/>
        <rFont val="Roboto"/>
      </rPr>
      <t> For gasoline a stockpiling tax of 0.008/l applies, this is not included in the mentioned excise rate. </t>
    </r>
    <r>
      <rPr>
        <b/>
        <i/>
        <sz val="10"/>
        <color rgb="FF333333"/>
        <rFont val="Roboto"/>
      </rPr>
      <t>Temporary reduction:</t>
    </r>
    <r>
      <rPr>
        <i/>
        <sz val="10"/>
        <color rgb="FF333333"/>
        <rFont val="Roboto"/>
      </rPr>
      <t> in order to counter rising energy costs, excise duty on unleaded gasoline has been lowered from EUR 823.71 / 1.000 L to EUR 650.71 / 1.000 L as of 1 April 2022. Currently this measure will be in place up to and including 31 December 2022.</t>
    </r>
  </si>
  <si>
    <r>
      <t>Mexico.</t>
    </r>
    <r>
      <rPr>
        <sz val="10"/>
        <color rgb="FF333333"/>
        <rFont val="Roboto"/>
      </rPr>
      <t> Price data is not available in IEA statistics. There are no excise duties on volume. A tax (Impuesto Especial sobre Producción y Servicios) is charged as a percentage of the value of the product at wholesale level. It is included in the ex-tax price.</t>
    </r>
  </si>
  <si>
    <r>
      <t>Latvia</t>
    </r>
    <r>
      <rPr>
        <sz val="10"/>
        <color rgb="FF333333"/>
        <rFont val="Roboto"/>
      </rPr>
      <t>. Since 1 January 2020, the excise duty for unleaded gasoline is EUR 0.509/litre. Starting from 1 January 2022, strategic stockpile state fee for unleaded gasoline EUR 0.014/litre.</t>
    </r>
  </si>
  <si>
    <r>
      <t>Korea</t>
    </r>
    <r>
      <rPr>
        <sz val="10"/>
        <color rgb="FF333333"/>
        <rFont val="Roboto"/>
      </rPr>
      <t>. </t>
    </r>
    <r>
      <rPr>
        <b/>
        <i/>
        <sz val="10"/>
        <color rgb="FF333333"/>
        <rFont val="Roboto"/>
      </rPr>
      <t>Temporary reduction</t>
    </r>
    <r>
      <rPr>
        <i/>
        <sz val="10"/>
        <color rgb="FF333333"/>
        <rFont val="Roboto"/>
      </rPr>
      <t>: from 12 November 2021 to 30 April 2022, fuel tax was cut by 20%; from 1 May 2022 to 30 June 2022 fuel tax is cut by 30%; from 1 July 2022, fuel tax will be reduced by 37% (the end date for this measure has not been decided at the time this publication is issued).</t>
    </r>
  </si>
  <si>
    <r>
      <t>Japan.</t>
    </r>
    <r>
      <rPr>
        <sz val="10"/>
        <color rgb="FF333333"/>
        <rFont val="Roboto"/>
      </rPr>
      <t> Regular unleaded gasoline. This amount includes the Gasoline Tax (JPY 48.6/l), the Local Gasoline Tax (JPY 5.2/l) and the Petroleum and Coal Tax (JPY 2.8/l). The prices and taxes are given for the Tokyo prefecture.</t>
    </r>
  </si>
  <si>
    <r>
      <t>Italy.</t>
    </r>
    <r>
      <rPr>
        <sz val="10"/>
        <color rgb="FF333333"/>
        <rFont val="Roboto"/>
      </rPr>
      <t> The excise duty rate derives from the weighted average between the rate in force from January 1, 2022 to March 21, 2022 equal to 0.7284 euro per litre and the one in force from March 22, 2022 to March 31, 2022 equal to 0.4784 euro per litre.</t>
    </r>
  </si>
  <si>
    <r>
      <t>Ireland.</t>
    </r>
    <r>
      <rPr>
        <sz val="10"/>
        <color rgb="FF333333"/>
        <rFont val="Roboto"/>
      </rPr>
      <t> The 'Excise' amount of EUR 0.66 per litre consists of Mineral Oil Tax (MOT) at a rate of EUR 0.63671 and a National Oil Reserves Agency (NORA) levy which is charged at a rate of EUR 0.02 per litre. From 13 October 2021 the MOT rate on unleaded gasoline increased to EUR 0.63671 per litre. From 10 March 2022 the MOT rate on unleaded gasoline decreased to EUR 0.47411 per litre. From 1 April 2022 the rate decreased further to EUR 0.46598 per litre.</t>
    </r>
  </si>
  <si>
    <r>
      <t>Iceland.</t>
    </r>
    <r>
      <rPr>
        <sz val="10"/>
        <color rgb="FF333333"/>
        <rFont val="Roboto"/>
      </rPr>
      <t> The excise rate of ISK 89.4/l includes the general excise on petrol (ISK 30.2/l), the special excise (ISK 48.7) and the carbon tax (ISK 10.5/l).</t>
    </r>
  </si>
  <si>
    <r>
      <t>Hungary.</t>
    </r>
    <r>
      <rPr>
        <sz val="10"/>
        <color rgb="FF333333"/>
        <rFont val="Roboto"/>
      </rPr>
      <t> Excise amount depends on the world market price of crude oil. If the world market price of crude oil is higher than 50 USD/barrel the excise amount is HUF 124.145/l (including the excise duty of HUF 120/l and the strategic stock fee of HUF 4.145/l). If the world market price of crude oil is 50 USD/barrel or less the excise amount is HUF 129.145/l (including the excise duty of HUF 125/l and the strategic stock fee of HUF 4.145/l). </t>
    </r>
    <r>
      <rPr>
        <b/>
        <i/>
        <sz val="10"/>
        <color rgb="FF333333"/>
        <rFont val="Roboto"/>
      </rPr>
      <t>Temporary reduction</t>
    </r>
    <r>
      <rPr>
        <i/>
        <sz val="10"/>
        <color rgb="FF333333"/>
        <rFont val="Roboto"/>
      </rPr>
      <t>: on 28 February 2022 the excise duty was reduced by 5 HUF/litre and the strategic stock fee had been suspended, then on 10 March the excise duty was reduced by further 20 HUF/litre. These measures are scheduled to remain in force until 1 July 2022.</t>
    </r>
  </si>
  <si>
    <r>
      <t>Germany.</t>
    </r>
    <r>
      <rPr>
        <sz val="10"/>
        <color rgb="FF333333"/>
        <rFont val="Roboto"/>
      </rPr>
      <t> The value in the table for excise amount includes excise tax (EUR 0.6545/l) and price on carbon emissions (EUR 0.05962/l). The excise amount is for unleaded gasoline with sulphur content ≤ 10mg/kg. Otherwise the component of excise is EUR 0.6698/l. </t>
    </r>
    <r>
      <rPr>
        <b/>
        <i/>
        <sz val="10"/>
        <color rgb="FF333333"/>
        <rFont val="Roboto"/>
      </rPr>
      <t>Temporary reduction:</t>
    </r>
    <r>
      <rPr>
        <i/>
        <sz val="10"/>
        <color rgb="FF333333"/>
        <rFont val="Roboto"/>
      </rPr>
      <t> to counter rising energy costs, the energy tax rates for fuels mainly used in road transport are reduced to the level of the minimum tax rates of the EU Energy Tax Directive from 1 June to 31 August 2022. For unleaded gasoline with sulphur content ≤ 10mg/kg, the energy tax rate then amounts to EUR 0.3590/l.</t>
    </r>
  </si>
  <si>
    <r>
      <t>France.</t>
    </r>
    <r>
      <rPr>
        <sz val="10"/>
        <color rgb="FF333333"/>
        <rFont val="Roboto"/>
      </rPr>
      <t> Tax rate is reduced by EUR 0.01/l in Corsica. An additional tax of max. EUR 0.0073/l is applied by region councils (except in Corsica) to finance sustainable, railway or river navigation substructure. In addition, in the Ile-de-France region, tax rate is inflated up to EUR 0.0102/l.</t>
    </r>
  </si>
  <si>
    <r>
      <t>Finland.</t>
    </r>
    <r>
      <rPr>
        <sz val="10"/>
        <color rgb="FF333333"/>
        <rFont val="Roboto"/>
      </rPr>
      <t> The excise amount for this average fuel mix includes taxes of energy and CO2 components and strategic stockpile fee.</t>
    </r>
  </si>
  <si>
    <r>
      <t>Denmark.</t>
    </r>
    <r>
      <rPr>
        <sz val="10"/>
        <color rgb="FF333333"/>
        <rFont val="Roboto"/>
      </rPr>
      <t> The excise amount is for fuel with a minimum amount of 4.8% of biofuels. It includes the Excise Tax, the Environment Tax and the NOx Tax.</t>
    </r>
  </si>
  <si>
    <r>
      <t>Costa Rica.</t>
    </r>
    <r>
      <rPr>
        <sz val="10"/>
        <color rgb="FF333333"/>
        <rFont val="Roboto"/>
      </rPr>
      <t> There is no VAT associated on road fuels themselves but there is a VAT charge on the cost of land transportation of the product. The VAT rate is calculated from that base.</t>
    </r>
  </si>
  <si>
    <r>
      <t>Colombia.</t>
    </r>
    <r>
      <rPr>
        <sz val="10"/>
        <color rgb="FF333333"/>
        <rFont val="Roboto"/>
      </rPr>
      <t> Excise rates vary according to biofuel content (bc) i.e. COP 549.90/gal with 2% bc; COP 538.68/gal with 4%:bc; COP 516.23/gal with 8% bc and COP: 505.01/gal with 10% bc. The VAT amount included in the consumer price results from a specific assessment of the tax bases, based on objective and subjective criteria as follows for fuels: the taxable base for VAT is (a) for the producer or importer: Income to the IP producer; (b) for the wholesale distributor and/or Industrial Marketer: Income to the producer or marketer of fuel and fuel alcohol and/or biofuel in the proportion authorised by the Ministry of Mines and Energy to convert it into oxygenated fuel, adding the wholesale margin. Transportation costs are not be part of the tax base. For fuels whose marketing margin and Income to the IP Producer is not regulated by the Ministry of Mines and Energy, the tax base will be the sale price without including transportation costs by pipeline. The VAT generated is subject to a right of deduction according to specific rules.</t>
    </r>
  </si>
  <si>
    <r>
      <t>Chile.</t>
    </r>
    <r>
      <rPr>
        <sz val="10"/>
        <color rgb="FF333333"/>
        <rFont val="Roboto"/>
      </rPr>
      <t> The Fuel Price Stabilisation Mechanism (</t>
    </r>
    <r>
      <rPr>
        <i/>
        <sz val="10"/>
        <color rgb="FF333333"/>
        <rFont val="Roboto"/>
      </rPr>
      <t>Mecanismo de Estabililización de Precios de los Combustibles</t>
    </r>
    <r>
      <rPr>
        <sz val="10"/>
        <color rgb="FF333333"/>
        <rFont val="Roboto"/>
      </rPr>
      <t> - MEPCO), introduced in 2014 by Law 20.765 has incorporated a variable component to the excise. In order to stabilise consumer price where there are international market price variations, this mechanism operates weekly either as a tax or as a tax credit. Unlike in other OECD countries, the VAT base is the ex-tax price only, instead of the sum of ex-tax price and excise tax.</t>
    </r>
  </si>
  <si>
    <r>
      <t>Canada.</t>
    </r>
    <r>
      <rPr>
        <sz val="10"/>
        <color rgb="FF333333"/>
        <rFont val="Roboto"/>
      </rPr>
      <t> The excise rate includes federal and provincial taxes (the federal excise rate is CAD 0.1 per litre). The federal GST rate is 5%. In this table, provincial taxes (incl. Sales taxes, HST and QST) are considered as part of excise taxes and are calculated by subtracting the federal GST amount, calculated using the applicable federal rate, from the total taxes reported in NRCan’s website (IEA Energy Prices Documentation 2022). </t>
    </r>
    <r>
      <rPr>
        <b/>
        <i/>
        <sz val="10"/>
        <color rgb="FF333333"/>
        <rFont val="Roboto"/>
      </rPr>
      <t>Temporary reduction:</t>
    </r>
    <r>
      <rPr>
        <i/>
        <sz val="10"/>
        <color rgb="FF333333"/>
        <rFont val="Roboto"/>
      </rPr>
      <t> certain provinces have implemented temporary relief measures related to the taxation of gasoline in 2022.</t>
    </r>
  </si>
  <si>
    <r>
      <t>Belgium</t>
    </r>
    <r>
      <rPr>
        <sz val="10"/>
        <color rgb="FF333333"/>
        <rFont val="Roboto"/>
      </rPr>
      <t>. </t>
    </r>
    <r>
      <rPr>
        <b/>
        <i/>
        <sz val="10"/>
        <color rgb="FF333333"/>
        <rFont val="Roboto"/>
      </rPr>
      <t>Temporary reduction</t>
    </r>
    <r>
      <rPr>
        <i/>
        <sz val="10"/>
        <color rgb="FF333333"/>
        <rFont val="Roboto"/>
      </rPr>
      <t> to counter rising energy costs the excise amount of EUR 0.600 per litre has been lowered to EUR 0.456 per litre (as from 19 March 2022).</t>
    </r>
  </si>
  <si>
    <r>
      <t>Austria.</t>
    </r>
    <r>
      <rPr>
        <sz val="10"/>
        <color rgb="FF333333"/>
        <rFont val="Roboto"/>
      </rPr>
      <t> The excise amount of EUR 0.482/l applies to unleaded gasoline with minimum 4.6% biofuel content and sulphur content ≤ 10mg/kg. Otherwise, the excise duty is EUR 0.515/l.</t>
    </r>
  </si>
  <si>
    <r>
      <t>Australia. </t>
    </r>
    <r>
      <rPr>
        <sz val="10"/>
        <color rgb="FF333333"/>
        <rFont val="Roboto"/>
      </rPr>
      <t>Excise rates are indexed in February and August each year.</t>
    </r>
    <r>
      <rPr>
        <b/>
        <sz val="10"/>
        <color rgb="FF333333"/>
        <rFont val="Roboto"/>
      </rPr>
      <t> </t>
    </r>
    <r>
      <rPr>
        <b/>
        <i/>
        <sz val="10"/>
        <color rgb="FF333333"/>
        <rFont val="Roboto"/>
      </rPr>
      <t>Temporary reduction:</t>
    </r>
    <r>
      <rPr>
        <b/>
        <sz val="10"/>
        <color rgb="FF333333"/>
        <rFont val="Roboto"/>
      </rPr>
      <t> </t>
    </r>
    <r>
      <rPr>
        <i/>
        <sz val="10"/>
        <color rgb="FF333333"/>
        <rFont val="Roboto"/>
      </rPr>
      <t>from 30 March 2022, the excise and excise equivalent customs duty (excise) rates for petrol, diesel and all other fuel and petroleum-based products, except aviation fuels, will be halved for 6 months.</t>
    </r>
  </si>
  <si>
    <r>
      <t>Member States of the European Union. </t>
    </r>
    <r>
      <rPr>
        <sz val="10"/>
        <color rgb="FF333333"/>
        <rFont val="Roboto"/>
      </rPr>
      <t>Council Directive 2011/64/EU sets minimum rates on cigarettes, i.e. a specific component of between 7.5% and 76.5% of the total tax burden (TTB) - expressed as a fixed amount per 1000 cigarettes; and an ad valorem component - expressed as a percentage of the maximum retail selling price. In addition, the overall excise rate must be at least EUR 90 per 1000 cigarettes and at least 60% of the weighted average retail selling price. Member States that apply excise duty of EUR 115 or more, however, do not need to comply with the 60% criterion above.</t>
    </r>
  </si>
  <si>
    <r>
      <t>United States.</t>
    </r>
    <r>
      <rPr>
        <sz val="10"/>
        <color rgb="FF333333"/>
        <rFont val="Roboto"/>
      </rPr>
      <t> State taxes vary widely. The weighted average of Federal and State taxes per thousand cigarettes is USD 132.00. Federal specific excise tax rates on tobacco are: USD 50.33 per thousand for small cigarettes (no more than 3 pounds per thousand); USD 105.69 per thousand for large cigarettes; USD 50.33 per thousand for small cigars weighing no more than 3 pounds per thousand; 52.75% of the manufacturers price but not more than USD 402.60 per thousand for large cigars; and USD 24.78 per pound (54.63 per kg) for roll-your-own tobacco. Some states also tax on an ad valorem basis.</t>
    </r>
  </si>
  <si>
    <r>
      <t>United Kingdom.</t>
    </r>
    <r>
      <rPr>
        <sz val="10"/>
        <color rgb="FF333333"/>
        <rFont val="Roboto"/>
      </rPr>
      <t> Retail selling price (RSP) of cigarettes is typically based on Recommended Retail Price (RRP). RRP is usually taken as the manufacturer’s or importer’s recommended retail selling price in force at the time the cigarettes become chargeable with duty. Specific excise rate for cigars is given per kilogramme and not for 1 000 units. Specific rates exist for "other smoking tobacco and chewing tobacco" and “tobacco for heating” which at 1 January 2022 were set at GBP 144.17 and GBP 270.22 per kilo respectively.</t>
    </r>
  </si>
  <si>
    <r>
      <t>Türkiye</t>
    </r>
    <r>
      <rPr>
        <sz val="10"/>
        <color rgb="FF333333"/>
        <rFont val="Roboto"/>
      </rPr>
      <t>. Minimum tax amount per 1000 cigarettes is TL 719.70. Specific tax amount is TL 0.7150 for 1 pack of cigarettes. Tax on cigarettes and other tobacco products computed according to the tax rate cannot be less than the minimum tax amount. After calculating the tax according to minimum tax amount system, specific tax amount is added to the tax for 1 pack of cigarettes.</t>
    </r>
  </si>
  <si>
    <r>
      <t>Switzerland</t>
    </r>
    <r>
      <rPr>
        <sz val="10"/>
        <color rgb="FF333333"/>
        <rFont val="Roboto"/>
      </rPr>
      <t>. If the Retail Selling Price for 1 000 cigarettes is CHF 375.00 or less, minimum excise duty (specific + on value) yields CHF 212.10 for 1 000 pieces. Specific excise per 1 000 grams of rolling tobacco for cigarettes: the minimum excise duty (specific + on value) yields CHF 80.00 per 1 000 grams.</t>
    </r>
  </si>
  <si>
    <r>
      <t>Sweden</t>
    </r>
    <r>
      <rPr>
        <sz val="10"/>
        <color rgb="FF333333"/>
        <rFont val="Roboto"/>
      </rPr>
      <t>. Cigarettes with a length over 8 cm up to 11 cm should be taxed as two cigarettes. If the cigarette is longer than 11 cm every started additional 3 cm is considered a cigarette.</t>
    </r>
  </si>
  <si>
    <r>
      <t>Slovenia</t>
    </r>
    <r>
      <rPr>
        <sz val="10"/>
        <color rgb="FF333333"/>
        <rFont val="Roboto"/>
      </rPr>
      <t>. Minimum excise duty is EUR 123 per 1 000 cigarettes. Minimum excise duty is EUR 105 per kilo of rolling tobacco for cigarettes. Minimum excise duty for cigars is EUR 48 per 1 000. As of 1 April 2022, minimum excise duty is EUR 126 per 1 000 cigarettes. Specific excise per 1 000 cigarettes is EUR 80.447, Excise on value is 23.54%.</t>
    </r>
  </si>
  <si>
    <r>
      <t>Slovak Republic</t>
    </r>
    <r>
      <rPr>
        <sz val="10"/>
        <color rgb="FF333333"/>
        <rFont val="Roboto"/>
      </rPr>
      <t>. As of the 1st February 2022 the excise duty rates applicable are: cigarettes specific excise per 1 000 cigarettes: EUR 79.60; Excise on value: 23.00%; Minimum overall excise rate per 1000 cigarettes: EUR 124.30; Rolling tobacco for cigarettes Specific excise per 1 000 grams: EUR 95.30. Tax on rolling tobacco for cigarettes includes other smoking tobacco. The excise for cigars is EUR 76.70/kg. The rates will be increased as of 1 February 2023. Heated tobacco products: the tax base is the weight of tobacco in the smokeless tobacco product, expressed in kilograms, the excise duty rate applicable at 1 January 2022 was EUR 132,20/kg and as of the 1st February 2022 the excise duty rate is EUR 160/kg. The rate will be increased as of 1 February 2023 as well.</t>
    </r>
  </si>
  <si>
    <r>
      <t>Portugal</t>
    </r>
    <r>
      <rPr>
        <sz val="10"/>
        <color rgb="FF333333"/>
        <rFont val="Roboto"/>
      </rPr>
      <t>. Rates applicable on 1 January 2021. Excise duty on cigarettes is reduced to: (1) EUR 34.00 per 1000 and 42% on value for cigarettes sold in Azores Islands and made by small producers from the Azores and Madeira Islands; (2) EUR 82.34 per 1000 and 18% on value for cigarettes sold in Madeira Island and made by small producers from the Azores and Madeira Islands.</t>
    </r>
  </si>
  <si>
    <r>
      <t>Poland</t>
    </r>
    <r>
      <rPr>
        <sz val="10"/>
        <color rgb="FF333333"/>
        <rFont val="Roboto"/>
      </rPr>
      <t>. Since 1 January 2015, the excise duty rate for cigars is calculated on a per kilogramme basis. The minimum excise duty on cigarettes is 105% of the total excise duty amount charged on the price equal to the WAP. The minimum excise duty on rolling tobacco is 100% of the total excise duty amount charged on the price equal to the WAP. Minimum overall excise rate per 1000 cigars: Poland imposes excise tax on cigars per kilogramme basis. For that reason this figure cannot be provided.</t>
    </r>
  </si>
  <si>
    <r>
      <t>New Zealand</t>
    </r>
    <r>
      <rPr>
        <sz val="10"/>
        <color rgb="FF333333"/>
        <rFont val="Roboto"/>
      </rPr>
      <t>. The excise rate for 1 000 cigarettes with actual tobacco content not exceeding in weight of 0.8 kg is NZD1 030.90 per kilo tobacco content. The excise rate for cigarettes exceeding 0.8 kg in actual tobacco content per 1 000 cigarettes and for rolling tobacco for cigarettes is NZD 1 469.03 per kilo tobacco content. The excise rate for other tobacco products, such as snuff, cigars, cheroots and cigarillos is NZD 1 288.59 per kilo of tobacco content.</t>
    </r>
  </si>
  <si>
    <r>
      <t>Mexico</t>
    </r>
    <r>
      <rPr>
        <sz val="10"/>
        <color rgb="FF333333"/>
        <rFont val="Roboto"/>
      </rPr>
      <t>. An ad-valorem rate of 160% on the producer or importer price applies for all categories. A reduced rate of 30.4% applies for cigars or rolling tobacco as long as these products are fully handmade. The ad-valorem tax applies at the stage of the producer or importer but on the retail price. In addition a charge of MXN 0.5484 should be paid for each sold or imported cigarette. This charge also applies for cigars and other tobacco (MXN 0.5484 per each 0.75 grams), with the exemption of those that are fully handmade.</t>
    </r>
  </si>
  <si>
    <r>
      <t>Luxembourg</t>
    </r>
    <r>
      <rPr>
        <sz val="10"/>
        <color rgb="FF333333"/>
        <rFont val="Roboto"/>
      </rPr>
      <t>. As of the 1st February 2022 the excise duties applicable are: Cigarettes Specific excise per 1 000 cigarettes: EUR 19.3914; Excise on value: 46.90%. Rolling tobacco for cigarettes Specific excise per 1 000 grams: EUR19.50; Excise on value: 34.25%. The minimal excise amounts to be paid are EUR 124 per 1000 items for cigarettes, EUR 23.50 per 1000 items for cigars and EUR 58.50 per 1000g for rolling tobacco for cigarettes.</t>
    </r>
  </si>
  <si>
    <r>
      <t>Lithuania</t>
    </r>
    <r>
      <rPr>
        <sz val="10"/>
        <color rgb="FF333333"/>
        <rFont val="Roboto"/>
      </rPr>
      <t>. The excise rate for cigars and cigarillos is set per kilogram at a rate of EUR 66.00/kg. From 1 March 2019 liquids for e-cigarettes are subject to excise duty, and the excise duty rate for them is EUR 0.15 per ml of the product from 1 January 2022. From 1 March 2019 heated tobacco products are subject to excise duty as a separate category (until 28 February 2019, the rate of smoking tobacco was applied for heated tobacco products). As of 1 January 2022, heated herbal sticks of vegetable origin which does not contain tobacco shall be considered to be heated tobacco products. The rate of excise duty for heated tobacco products is applied per 1,000 items from 1 January 2022 (before was per kilogram of tobacco) and the rate for them is EUR 45.6 per 1 000 items.</t>
    </r>
  </si>
  <si>
    <r>
      <t>Korea</t>
    </r>
    <r>
      <rPr>
        <sz val="10"/>
        <color rgb="FF333333"/>
        <rFont val="Roboto"/>
      </rPr>
      <t>. The excise tax on cigars is KRW 294800/1000g. National tax (Individual Consumption Tax) levies on tobacco since 2015.</t>
    </r>
  </si>
  <si>
    <r>
      <t>Japan</t>
    </r>
    <r>
      <rPr>
        <sz val="10"/>
        <color rgb="FF333333"/>
        <rFont val="Roboto"/>
      </rPr>
      <t>. The tax consists of a national element, a prefectural element and a municipal element.</t>
    </r>
  </si>
  <si>
    <r>
      <t>Italy. </t>
    </r>
    <r>
      <rPr>
        <sz val="10"/>
        <color rgb="FF333333"/>
        <rFont val="Roboto"/>
      </rPr>
      <t>An overall minimum tax, i.e. excise duty plus VAT, was introduced from 1 January 2015. Starting from 16 January 2021 such tax amounts to EUR 193.21 for 1 000 cigarettes (i.e. 96.22% of the excise duty plus VAT on the WAP).</t>
    </r>
  </si>
  <si>
    <r>
      <t>Israel</t>
    </r>
    <r>
      <rPr>
        <sz val="10"/>
        <color rgb="FF333333"/>
        <rFont val="Roboto"/>
      </rPr>
      <t>. Excises on value for cigarettes are 270% of the wholesale price plus ILS 408.12 per 1000 cigarettes and for cigars the excise is 90% of the wholesale price and not less than ILS 74.02 per kilogram. Excises on value for rolling tobacco are 270% of the wholesale price plus ILS 583.04 per kilogram and not less than ILS 1116.91 per kilogram.</t>
    </r>
  </si>
  <si>
    <r>
      <t>Ireland</t>
    </r>
    <r>
      <rPr>
        <sz val="10"/>
        <color rgb="FF333333"/>
        <rFont val="Roboto"/>
      </rPr>
      <t>. The rate of excise duty on cigarettes is EUR 383.42 per 1000 cigarettes together with an amount equal to 8.83% of the price at which the cigarettes are sold by retail or EUR 434.19 per 1000 cigarettes, whichever is the greater. The rate of excise duty on cigars is EUR 434.496 per kilogram. The rate of excise duty on fine-cut tobacco for the rolling of cigarettes is EUR 418.010 per kilogram. Other smoking tobacco is subject to excise duty at a rate of EUR 301.434 per kilogram.</t>
    </r>
  </si>
  <si>
    <r>
      <t>Iceland</t>
    </r>
    <r>
      <rPr>
        <sz val="10"/>
        <color rgb="FF333333"/>
        <rFont val="Roboto"/>
      </rPr>
      <t>. There is no specific excise rate for a piece of cigar. The rate is ISK 30 150 per 1000 grams of cigars (i.e. the same rate as for rolling tobacco).</t>
    </r>
  </si>
  <si>
    <r>
      <t>Hungary</t>
    </r>
    <r>
      <rPr>
        <sz val="10"/>
        <color rgb="FF333333"/>
        <rFont val="Roboto"/>
      </rPr>
      <t>. Minimum excise tax is HUF 39 300 per 1000 pieces for cigarettes, HUF 4 400 per 1000 pieces for cigar and cigarillo. VAT as % of tax included retail selling price is 21.26%.</t>
    </r>
  </si>
  <si>
    <r>
      <t>Greece</t>
    </r>
    <r>
      <rPr>
        <sz val="10"/>
        <color rgb="FF333333"/>
        <rFont val="Roboto"/>
      </rPr>
      <t>. Minimum excise duty is 117.5 EUR per 1000 cigarettes. Other smoking tobacco is subject to excise duty at a rate of EUR 156.7 per kg of net weight.</t>
    </r>
  </si>
  <si>
    <r>
      <t>Germany</t>
    </r>
    <r>
      <rPr>
        <sz val="10"/>
        <color rgb="FF333333"/>
        <rFont val="Roboto"/>
      </rPr>
      <t>. The minimum overall excise rate per 1000 cigarettes is EUR 222.76 less VAT of the TIRSP (Tax included retail selling price, i. e. all taxes included). The minimum overall excise rate per 1000 cigars is EUR 66.32 less VAT of the TIRSP. The minimum overall rate per 1000 grams rolling tobacco for cigarettes is EUR 102.65 less VAT of the TIRSP. Other smoking tobacco is subject to excise duty at a rate of EUR 15.66/kg and 13.13% of RSP. Minimum excise duty is EUR 24/kg for other smoking tobacco. The excise duty for heated tobacco products is 80 percent of the excise duty for cigarettes. Water pipe tobacco is taxed as other smoking tobacco. In addition, an excise duty of EUR 15.00/kg is levied. As of 1 July, an excise duty of EUR 0.16/ml will be levied on substances for e-cigarettes</t>
    </r>
    <r>
      <rPr>
        <i/>
        <sz val="10"/>
        <color rgb="FF333333"/>
        <rFont val="Roboto"/>
      </rPr>
      <t>.</t>
    </r>
  </si>
  <si>
    <r>
      <t>France</t>
    </r>
    <r>
      <rPr>
        <sz val="10"/>
        <color rgb="FF333333"/>
        <rFont val="Roboto"/>
      </rPr>
      <t>. The minimal excise amounts to be paid are EUR 336.7 per 1000 items for cigarettes, EUR 268.9 per 1000 items for cigars and EUR 305.3 per 1000g for rolling tobacco for cigarettes.</t>
    </r>
  </si>
  <si>
    <r>
      <t>Finland</t>
    </r>
    <r>
      <rPr>
        <sz val="10"/>
        <color rgb="FF333333"/>
        <rFont val="Roboto"/>
      </rPr>
      <t>. Cigarette paper: excise 60% of RSP. Other smoking tobacco: EUR 83.50 /kg and 48 % of RSP. Heated tobacco products: EUR 0.30/g. E-liquids (with nicotine or without nicotine) EUR 0.30/ml. The rates will be increased as of 1 July 2022, 1 January 2023 and 1 July 2023.</t>
    </r>
  </si>
  <si>
    <r>
      <t>Estonia</t>
    </r>
    <r>
      <rPr>
        <sz val="10"/>
        <color rgb="FF333333"/>
        <rFont val="Roboto"/>
      </rPr>
      <t>. For cigarettes, the minimal excise amount to be paid is EUR 152.85 per 1000 items. For cigars and cigarillos, the minimal excise amount to be paid is EUR 211 per 1000 items.</t>
    </r>
  </si>
  <si>
    <r>
      <t>Denmark</t>
    </r>
    <r>
      <rPr>
        <sz val="10"/>
        <color rgb="FF333333"/>
        <rFont val="Roboto"/>
      </rPr>
      <t>. The excise tax for other smoking tobaccos than rolling tobacco (e.g. coarse cut tobacco) is DKK 1500.90/1 000 g.</t>
    </r>
  </si>
  <si>
    <r>
      <t>Czech Republic.</t>
    </r>
    <r>
      <rPr>
        <sz val="10"/>
        <color rgb="FF333333"/>
        <rFont val="Roboto"/>
      </rPr>
      <t> As of 1 January 2022, excise duty rates on all types of tobacco products increased by 5 % in comparison to the year 2021.The same tax increase applied to heated tobacco products. These products are subject to the excise tax under a separate category. Excise duty rate on heated tobacco is set at the same level as the tax rate for smoking (rolling) tobacco.</t>
    </r>
  </si>
  <si>
    <r>
      <t>Costa Rica.</t>
    </r>
    <r>
      <rPr>
        <sz val="10"/>
        <color rgb="FF333333"/>
        <rFont val="Roboto"/>
      </rPr>
      <t> For this specific tax, there is not an individual statistic as the cigarette’s category gathers the 99% of selective consumption and value added taxes and it includes the cigarettes, cigars and rolling tobacco for cigarettes tax collections.</t>
    </r>
  </si>
  <si>
    <r>
      <t>Colombia.</t>
    </r>
    <r>
      <rPr>
        <sz val="10"/>
        <color rgb="FF333333"/>
        <rFont val="Roboto"/>
      </rPr>
      <t> Tax rates for cigarettes and manufactured tobacco apply as follows: 10% on retail price with taxes. Cigarettes, cigars, cigarillos and cigarillos: COP 2 800 COP for each pack of 20 units. Fine-cut tobacco, snuff or chimú: COP 223 for each gram. Products of tobacco are subject to a Consumption Tax of 10% of RSP and COP 2 800 for each pack of twenty units. The sale and importation of cigarettes and elaborated tobacco, national and foreign, is taxed at the general rate.</t>
    </r>
  </si>
  <si>
    <r>
      <t>Chile</t>
    </r>
    <r>
      <rPr>
        <sz val="10"/>
        <color rgb="FF333333"/>
        <rFont val="Roboto"/>
      </rPr>
      <t>. The sale of tobacco products is subject to 19% VAT. There is also a tax levied on the sale or import of processed tobacco, cigarettes and cigars. The tax rate applied on the sale price of processed tobacco is 59.7%. Cigars are taxed at a rate of 52.6%. Cigarettes are taxed at a rate of 30% on the pack’s sale price plus the result of applying a factor of 0.0010304240 to a Monthly Tax Unit per cigarette in a cigarette’s pack (Monthly Tax Unit: CLP 54 171 or USD 63.71 approx.). The tax base of the excise tax considers the sale price to the final consumer, the VAT and the tax levied on tobacco, cigarettes and cigars.</t>
    </r>
  </si>
  <si>
    <r>
      <t>Canada</t>
    </r>
    <r>
      <rPr>
        <sz val="10"/>
        <color rgb="FF333333"/>
        <rFont val="Roboto"/>
      </rPr>
      <t>. As of 1 January 2022, the excise duty on cigars was CAD 31.65673 per 1 000 cigars plus an additional excise duty based on the greater of CAD 0.11379 per cigar and 88% of the sale price or the duty-paid value, as the case may be. Automatic inflationary adjustments on tobacco duty rates occur annually on April 1. The most recent inflationary adjustments took effect on 1 April 2022. Each province and territory also levies a tobacco tax at varying rates on all tobacco products. Retail sales prices are subject to GST/HST and, in some cases, when the HST is not applicable, to a provincial sales tax.</t>
    </r>
  </si>
  <si>
    <r>
      <t>Belgium</t>
    </r>
    <r>
      <rPr>
        <sz val="10"/>
        <color rgb="FF333333"/>
        <rFont val="Roboto"/>
      </rPr>
      <t>. New excise duty rates as from the 1 April 2022: For cigarettes the specific excise is now EUR 90.05 per 1 000 cigarettes. For cigars, the excise on value is now 11.5 %. For rolling tobacco for cigarettes the specific excise changed to EUR 75.17 per 1 000 grams. The other taxes remain the same as on 01 January 2022.</t>
    </r>
  </si>
  <si>
    <r>
      <t>Austria</t>
    </r>
    <r>
      <rPr>
        <sz val="10"/>
        <color rgb="FF333333"/>
        <rFont val="Roboto"/>
      </rPr>
      <t>. The excise duty on cigars is 13% of RSP, at least EUR 100 for 1 000 pieces. As of 01/04/2022, rates for cigarettes changed to 33% of RSP and 73 EUR per 1000 pieces; moreover, minimum overall excise duty per 1000 cigarettes increased to 157.98 EUR. The minimum excise duty on cigarettes is 98% of the total excise duty burden on cigarettes falling under the WAP. Minimum excise duty on rolling tobacco for cigarettes is EUR 130 per kg, and 140 EUR per kg as of 01/04/2022.</t>
    </r>
  </si>
  <si>
    <r>
      <t>Australia</t>
    </r>
    <r>
      <rPr>
        <sz val="10"/>
        <color rgb="FF333333"/>
        <rFont val="Roboto"/>
      </rPr>
      <t>. The excise rate of AUD 1.11905 per stick applies to cigarettes or cigars (in stick form) not exceeding in weight 0.8 grams per stick actual tobacco content. Other tobacco products are subject to an excise rate of AUD 1598.64 per kilogram of tobacco content. These rates apply from 1 January 2022.</t>
    </r>
  </si>
  <si>
    <r>
      <t>European Union. </t>
    </r>
    <r>
      <rPr>
        <sz val="9"/>
        <color rgb="FF333333"/>
        <rFont val="Roboto"/>
      </rPr>
      <t>According to Directive 92/83/EEC as amended by Council Directive 2020/1151, beer with an alcoholic content less than 0.5% abv. is not a beer and is not subject to excise duty in the EU.</t>
    </r>
  </si>
  <si>
    <r>
      <t>United States</t>
    </r>
    <r>
      <rPr>
        <sz val="9"/>
        <color rgb="FF333333"/>
        <rFont val="Roboto"/>
      </rPr>
      <t>. The weighted average Federal and State excise tax rate is USD 20 per hectolitre of product. The Federal tax is USD 16.00 per barrel (31 gallons) for the first 6 million barrels of beer and then USD 18.00 per barrel for each barrel after. 1 barrel = 1.1735 hectolitres. Small domestic brewers who produce less than 2 million barrels of beer per calendar year pay USD 3.50 in federal tax per barrel on the first 60 000 barrels and then USD 16.00 for each barrel over 60 000. There is no progressive rate structure based on alcohol content and no federal VAT.</t>
    </r>
  </si>
  <si>
    <t>Breweries making ‘Small Brewery Beer’ cannot claim a reduction in the rate of lower strength beer duty.</t>
  </si>
  <si>
    <t>producing more than 30 000 hl but no more than 60 000 hl – duty is calculated using the formula: Annual production minus (2500 minus 8.33% of annual production in excess of 30 000 hl)/annual production x standard rate of duty</t>
  </si>
  <si>
    <t>producing more than 5 000 hl but no more than 30 000 hl – duty is  calculated using the formula:  Annual production minus 2500 /annual production x standard rate of duty</t>
  </si>
  <si>
    <t>producing no more than 5 000 hl:  50% of the standard duty rate of duty</t>
  </si>
  <si>
    <t>Reduced duty rates apply for independent breweries making ‘Small Brewery Beer’. The rates are as follows;</t>
  </si>
  <si>
    <r>
      <t>United Kingdom</t>
    </r>
    <r>
      <rPr>
        <sz val="9"/>
        <color rgb="FF333333"/>
        <rFont val="Roboto"/>
      </rPr>
      <t>.</t>
    </r>
    <r>
      <rPr>
        <b/>
        <sz val="9"/>
        <color rgb="FF333333"/>
        <rFont val="Roboto"/>
      </rPr>
      <t> </t>
    </r>
    <r>
      <rPr>
        <sz val="9"/>
        <color rgb="FF333333"/>
        <rFont val="Roboto"/>
      </rPr>
      <t>Beer with an alcoholic content below 1.2% abv is free of excise duty. Lower strength beer duty applies to beer with a strength between 1.2% to 2.8% abv. High strength beer duty was introduced on 1 October 2011 and is a duty applied to all beer exceeding 7.5% abv. It is charged in addition to general beer duty.</t>
    </r>
  </si>
  <si>
    <r>
      <t>Türkiye</t>
    </r>
    <r>
      <rPr>
        <sz val="9"/>
        <color rgb="FF333333"/>
        <rFont val="Roboto"/>
      </rPr>
      <t>. The minimum tax amount is TL 352.77per hectolitre/degree. If the amount computed according to the tax rate (63%) is lower than the minimum tax amount, the minimum tax amount is due.</t>
    </r>
  </si>
  <si>
    <r>
      <t>Switzerland</t>
    </r>
    <r>
      <rPr>
        <sz val="9"/>
        <color rgb="FF333333"/>
        <rFont val="Roboto"/>
      </rPr>
      <t>. Rates per hectolitre: light beer (up to 10.0° Plato): CHF 16.88; regular and special beer (10.1 to 14.0° Plato): CHF 25.32; strong beer (from 14.1° Plato): CHF 33.76. For small breweries producing less than 55 000hl per year the tax rate is progressively reduced according to the volume of production up to 40% reduction (annual production of max. 15 000 hl). Beer with more than 15 % vol. alcohol is taxed as an alcoholic beverage (CHF 2900 per hectolitre of absolute alcohol). Beer with an alcoholic content of less than 0.5% vol. is free of excise.</t>
    </r>
  </si>
  <si>
    <r>
      <t>Sweden</t>
    </r>
    <r>
      <rPr>
        <sz val="9"/>
        <color rgb="FF333333"/>
        <rFont val="Roboto"/>
      </rPr>
      <t>. The excise duty for beer with an alcoholic content below 2.8% abv is SEK 0.</t>
    </r>
  </si>
  <si>
    <r>
      <t>Spain</t>
    </r>
    <r>
      <rPr>
        <sz val="9"/>
        <color rgb="FF333333"/>
        <rFont val="Roboto"/>
      </rPr>
      <t>. Excise rate according to strength is: beer with less than 1.2% abv is free of excise; beer between 1.2% and 2.8% abv is EUR 2.75/hl; beer with more than 2.8% abv and 4.4% abv is EUR 7.48/hl; beer with more than 4.4% abv and 6%abv is EUR 9.96/hl; beer with more than 6%abv and 7.6%abv is EUR 13.56/hl; beer with more than 7.6%abv is EUR 0.91/hl and per degree Plato. There is no tax on beer in Ceuta and Melilla (Spanish cities situated in the North of Africa).</t>
    </r>
  </si>
  <si>
    <r>
      <t>Slovenia</t>
    </r>
    <r>
      <rPr>
        <sz val="9"/>
        <color rgb="FF333333"/>
        <rFont val="Roboto"/>
      </rPr>
      <t>. Reduced rate for small breweries (yearly production ≤ 20 000 hl): EUR 6.05 per hl per % abv. Exemption for natural persons if yearly production is less than 500 l. Reduced rate for small breweries (yearly production ≤ 20 000 hl) is 50% of the standard rate of excise duty for beer: EUR 6.05. Beer with an alcoholic content less than 0.5% vol. is free of excise (see European Union country note below).</t>
    </r>
  </si>
  <si>
    <r>
      <t>Slovak Republic. </t>
    </r>
    <r>
      <rPr>
        <sz val="9"/>
        <color rgb="FF333333"/>
        <rFont val="Roboto"/>
      </rPr>
      <t>Beer with an alcoholic content less than 0.5% vol. is free of excise (see European Union country note below).</t>
    </r>
  </si>
  <si>
    <r>
      <t>Portugal</t>
    </r>
    <r>
      <rPr>
        <sz val="9"/>
        <color rgb="FF333333"/>
        <rFont val="Roboto"/>
      </rPr>
      <t>. Excise rates for beer are as follows per hectolitre of product: (a) &gt;0.5. ≤ 1.2% abv EUR 8.34; (b) &gt;1.2 ≤2.8% abv EUR 10.44; (c) &gt; 2.8 ≤ 4.4% abv EUR 16.70; (d) &gt; 4.4 ≤ 5.2% abv EUR 20.89; (e) &gt; 5.2 ≤ 6% abv EUR 25.06; (f) &gt;6% abv EUR 29.30 (rates as at 01 January 2022). Rates for small breweries (annual production up to 200 000 hl) are 50% of the normal rates. Beer with an alcoholic content less than 0.5 % vol. is free of excise (see European Union country note below).</t>
    </r>
  </si>
  <si>
    <r>
      <t>Poland</t>
    </r>
    <r>
      <rPr>
        <sz val="9"/>
        <color rgb="FF333333"/>
        <rFont val="Roboto"/>
      </rPr>
      <t>. Exemptions from excise for small breweries: 1) production ≤ 200 000 hl a year: – 50% of the amount of excise duty calculated with the standard rate of excise duty on beer; the above rules also apply to producers who cooperate with each other; 2) intra-Community purchase or import of beer by entities that meet the conditions specified in law: – 50% of the amount of excise duty calculated with the standard rate of excise duty on beer. Beer with an alcoholic content less than 0.5 % vol. is free of excise (see European Union country note below).</t>
    </r>
  </si>
  <si>
    <r>
      <t>Norway</t>
    </r>
    <r>
      <rPr>
        <sz val="9"/>
        <color rgb="FF333333"/>
        <rFont val="Roboto"/>
      </rPr>
      <t>. Excise rates are as follows per hectolitre of product: a) 0.0-0.7% abv: NOK 0; b) 0.7-2.7% abv: NOK 331; c) 2.7 - 3.7% abv: NOK 1 244; d) 3.7-4.7% abv: NOK 2 155. The excise rate for beer with an alcoholic content of more than 4.7% abv is NOK 482 per degree of alcohol and hectolitre.</t>
    </r>
  </si>
  <si>
    <r>
      <t>New Zealand</t>
    </r>
    <r>
      <rPr>
        <sz val="9"/>
        <color rgb="FF333333"/>
        <rFont val="Roboto"/>
      </rPr>
      <t>. The excise rate for beer containing more than 2.5% abv is NZD 29.054 per litre of alcohol in finished product. The rate for beer containing more than 1.15% abv but not more than 2.5% abv is NZD 0.43573 per litre of product. There is no excise duty on beer containing less than 1.15% abv.</t>
    </r>
  </si>
  <si>
    <r>
      <t>Netherlands</t>
    </r>
    <r>
      <rPr>
        <sz val="9"/>
        <color rgb="FF333333"/>
        <rFont val="Roboto"/>
      </rPr>
      <t>. Excise duty rates are as follows per hectolitre of product: a) up to 7° Plato (approx. 2,8 % abv) EUR 8.83; b) 7°-11° Plato (approx. 2,8 – 4,4 % abv) EUR 28.49; c) 11°-15° Plato (approx. 4,4 – 6 % abv) EUR 37.96; d) 15 or more degrees Plato (approx. 6 % abv or more) EUR 47.48. Rates for small breweries (annual production up to 200 000 hl) are as follows: a) up to 7° Plato the above mentioned rate; b) 7°-11° Plato EUR 26.35; c) 11-15 degrees Plato EUR 35.11; d) 15 or more degrees Plato EUR 43.92. For beer with a maximum alcohol content of 0.5%, a consumer tax of EUR 8.83 per hectolitre is applicable and a VAT rate of 9%. Beer with an alcoholic content less than 0.5% vol. is free of excise (see European Union country note below).</t>
    </r>
  </si>
  <si>
    <r>
      <t>Mexico</t>
    </r>
    <r>
      <rPr>
        <sz val="9"/>
        <color rgb="FF333333"/>
        <rFont val="Roboto"/>
      </rPr>
      <t>. The rates apply to the value of the goods as follows: 26.5% for beer and other alcoholic beverages up to 14° Gay-Lussac (GL); 30% for beverages above 14° G.L. and up to 20° G.L.; 53% for beverages above 20° G.L.</t>
    </r>
  </si>
  <si>
    <r>
      <t>Luxembourg</t>
    </r>
    <r>
      <rPr>
        <sz val="9"/>
        <color rgb="FF333333"/>
        <rFont val="Roboto"/>
      </rPr>
      <t>. Rates for small breweries (annual production up to 200 000 hl) range from EUR 0.40 to EUR 0.45. Additional rate for alcopops: EUR 600 per hectolitre. Beer with an alcoholic content less than 0.5 % vol. is free of excise (see European Union country note below).</t>
    </r>
  </si>
  <si>
    <r>
      <t>Lithuania</t>
    </r>
    <r>
      <rPr>
        <sz val="9"/>
        <color rgb="FF333333"/>
        <rFont val="Roboto"/>
      </rPr>
      <t>. Starting from 1 January 2022 the reduced rate is applied for small independent breweries (annual production up to 80 000 hl) for the first produced 10 000 hl of beer. Beer with an alcoholic content less than 0.5 % vol. is free of excise (see European Union country note below).</t>
    </r>
  </si>
  <si>
    <r>
      <t>Latvia</t>
    </r>
    <r>
      <rPr>
        <sz val="9"/>
        <color rgb="FF333333"/>
        <rFont val="Roboto"/>
      </rPr>
      <t>. Starting from 1 March 2021 the excise per hectolitre per % abv is EUR 8.20; excise per hectolitre per % abv for small independent breweries is EUR 4.1 (not less than EUR 15.2 per hectolitre of beer). The reduced rate for small independent breweries (annual production up to 50 000 hl) is applied for the first produced 10 000 hl of beer. Beer with an alcoholic content less than 0.5% vol. is free of excise (see European Union country note below).</t>
    </r>
  </si>
  <si>
    <r>
      <t>Korea</t>
    </r>
    <r>
      <rPr>
        <sz val="9"/>
        <color rgb="FF333333"/>
        <rFont val="Roboto"/>
      </rPr>
      <t>. The tax rate of beer is KRW 830.300 per kilolitre (as for beer sold in the container sized 8 litre or bigger that uses a separate dispensing tap before December 31, 2021, KRW 664.200 of tax rate applied). Each year, the beer tax rate is determined in accordance with the changes in the consumer price index. From 1 April 2022, the tax rate of beer is KRW 855.200 per kilolitre (as for beer sold in the container sized 8 litre or bigger that uses a separate dispensing tap before 31 December 2023, KRW 684.100 of tax rate applied).</t>
    </r>
  </si>
  <si>
    <r>
      <t>Japan</t>
    </r>
    <r>
      <rPr>
        <sz val="9"/>
        <color rgb="FF333333"/>
        <rFont val="Roboto"/>
      </rPr>
      <t>. Excise rates are JPY 20 000 per hl of product. Reduced rates for small brewers (the production of liquor in previous year shall be up to 100 000 hl) apply for the first 2 000 hl of beer per year at the following rates: (a) if the production of beer in previous year is less than or equal to 10 000 hl, 85% of the normal rate; (b) if the production of beer in previous year is more than 10 000 hl but less than or equal to 13 000 hl, 92.5% of the normal rate (temporary measure). Reference information (FY2017 Liquor tax reform). From 1 October 2020, the excise rates for liquor were changed in order to restore fairness in tax burden between different types of beer. Specifically, the excise rates for beer and beer-like liquors will be unified at JPY 15 500 per hl in October 2026 (the revision will be implemented in three stages).</t>
    </r>
  </si>
  <si>
    <r>
      <t>Italy</t>
    </r>
    <r>
      <rPr>
        <sz val="9"/>
        <color rgb="FF333333"/>
        <rFont val="Roboto"/>
      </rPr>
      <t>. The standard rate of excise duty, i.e. EUR 2.94 per hectolitre and per degree Plato, as well as the planned reductions for small independent breweries specified below, are valid for the year 2022 only. With regard to small independent breweries with annual production not exceeding 10 000 hectolitres, the excise rate is reduced by 50 percent (in comparison to the standard rate). For small breweries with annual production exceeding 10 000 hectolitres and up to 30 000 hectolitres, the excise rate is reduced by 30 percent. For small breweries with annual production exceeding 30 000 hectolitres and up to 60 000 hectolitres, the excise rate is reduced by 20 percent. Beer with actual alcoholic strength not exceeding 0.5 percent by volume is not subject to excise duty.</t>
    </r>
  </si>
  <si>
    <r>
      <t>Israel</t>
    </r>
    <r>
      <rPr>
        <sz val="9"/>
        <color rgb="FF333333"/>
        <rFont val="Roboto"/>
      </rPr>
      <t>. The duty was set as ILS 240 on 1 January 2022. The amount is updated each year according to the change in the Consumer Price Index (CPI). There is no duty on beer under 2% alcohol (or under 3.8% alcohol if marketed in reusable bottles).</t>
    </r>
  </si>
  <si>
    <r>
      <t>Ireland</t>
    </r>
    <r>
      <rPr>
        <sz val="9"/>
        <color rgb="FF333333"/>
        <rFont val="Roboto"/>
      </rPr>
      <t>. There is remission or repayment of 50% alcohol products tax (excise duty) on beer brewed in independent small breweries producing up to 50 000 hl a year. Budget 2020 increased the qualifying production level from 40 000 to 50 000 hectolitres but maintained the current 30 000 hectolitre limit for remission/repayment of APT. For low alcohol beer, the rate is 0.00 (beer ≤ 1.2% abv) and EUR 11.27 (beer &gt; 1.2% abv up to 2.8% abv). Beer with an alcoholic content less than 0.5 % vol. is free of excise (see European Union country note below).</t>
    </r>
  </si>
  <si>
    <r>
      <t>Iceland</t>
    </r>
    <r>
      <rPr>
        <sz val="9"/>
        <color rgb="FF333333"/>
        <rFont val="Roboto"/>
      </rPr>
      <t>. The duty in Iceland is ISK 132 per centilitre of alcohol per litre minus 2.25 centilitres. For example, one litre of beer that has 6% abv has 6 centilitres alcohol per litre. Therefore, the duty for one litre of beer that contains 6% abv would be as follows: (6-2.25) * 132 = ISK 495 per litre. As a result of this formula, beer with less than 2.25% abv is not taxed.</t>
    </r>
  </si>
  <si>
    <r>
      <t>Hungary. </t>
    </r>
    <r>
      <rPr>
        <sz val="9"/>
        <color rgb="FF333333"/>
        <rFont val="Roboto"/>
      </rPr>
      <t>Beer with an alcoholic content less than 0.5% vol. is free of excise (see European Union country note below). Flavoured beers are subject to a HUF 25/litre public health product tax.</t>
    </r>
  </si>
  <si>
    <r>
      <t>Greece. </t>
    </r>
    <r>
      <rPr>
        <sz val="9"/>
        <color rgb="FF333333"/>
        <rFont val="Roboto"/>
      </rPr>
      <t>Beer with an alcoholic content less than 0.5 % vol. is free of excise (see European Union country note below).</t>
    </r>
  </si>
  <si>
    <r>
      <t>Germany</t>
    </r>
    <r>
      <rPr>
        <sz val="9"/>
        <color rgb="FF333333"/>
        <rFont val="Roboto"/>
      </rPr>
      <t>. Beer with an alcoholic content less than 0.5% vol. is free of excise (see European Union country note below).</t>
    </r>
  </si>
  <si>
    <r>
      <t>France</t>
    </r>
    <r>
      <rPr>
        <sz val="9"/>
        <color rgb="FF333333"/>
        <rFont val="Roboto"/>
      </rPr>
      <t>. Beer with alcoholic content above 18% subject to an additional tax to support the social budget: EUR 48.97 per hectolitre. Beer with an alcoholic content less than 0.5 % vol. is free of excise (see European Union country note below).</t>
    </r>
  </si>
  <si>
    <r>
      <t>Finland</t>
    </r>
    <r>
      <rPr>
        <sz val="9"/>
        <color rgb="FF333333"/>
        <rFont val="Roboto"/>
      </rPr>
      <t>. Beer with an alcoholic content less than 0.5% vol. is free of excise (see European Union country note below). The excise rate for beer with an alcoholic content 0.5-3.5% vol. is 24.75 per hectolitre per % abv. Similar reductions for small breweries as for beer with alcoholic content more than 3.5% vol.: the aforementioned rate is reduced by 50%, on the first 5 000 hectolitres, 30%, on the next 25 000 hectolitres, 20%, on the next 25 000 hectolitres and 10%, on the next 45 000 hectolitres. Small breweries with maximum production of 200 000 hectolitres are entitled to the reduced rates.</t>
    </r>
  </si>
  <si>
    <r>
      <t>Estonia. </t>
    </r>
    <r>
      <rPr>
        <sz val="9"/>
        <color rgb="FF333333"/>
        <rFont val="Roboto"/>
      </rPr>
      <t>Beer with an alcoholic content less than 0.5% vol. is free of excise (see European Union country note below).</t>
    </r>
  </si>
  <si>
    <r>
      <t>Denmark</t>
    </r>
    <r>
      <rPr>
        <sz val="9"/>
        <color rgb="FF333333"/>
        <rFont val="Roboto"/>
      </rPr>
      <t>. Lower rates on small independent breweries: production ≤ 3 700 hl excise duty reduced by 50 percent. Production &gt; 3 700 but ≤ 20 000 hl excise duty reduced by a percentage that equals to 168 607 divided by the produced amount in hl plus 4.43. Production &gt; 20 000 but ≤ 200 000 hl the excise duty is reduced by a percentage that equals to 14.29 minus produced amount in hl divided by 14 003. Beer with alcohol content less than 2.8% vol. is free of excise tax.</t>
    </r>
  </si>
  <si>
    <r>
      <t>Czech Republic. </t>
    </r>
    <r>
      <rPr>
        <sz val="9"/>
        <color rgb="FF333333"/>
        <rFont val="Roboto"/>
      </rPr>
      <t>Beer with an alcoholic content less than 0.5% vol. is free of excise (see European Union country note below).</t>
    </r>
  </si>
  <si>
    <r>
      <t>Costa Rica. </t>
    </r>
    <r>
      <rPr>
        <sz val="9"/>
        <color rgb="FF333333"/>
        <rFont val="Roboto"/>
      </rPr>
      <t>There is a specific tax for each millilitre of absolute alcohol contained in any domestically produced or imported alcoholic beverage, regardless of its presentation, according to the concentration of alcohol by volume. Tax rates are defined by law and quarterly updated according to the variation of the consumer price index. Tax rates vary according the abv for each liquor and beer following these ranges: from 0 up to 15%, between 15% and up to 30%, and above 30%.</t>
    </r>
  </si>
  <si>
    <r>
      <t>Colombia</t>
    </r>
    <r>
      <rPr>
        <sz val="9"/>
        <color rgb="FF333333"/>
        <rFont val="Roboto"/>
      </rPr>
      <t>.</t>
    </r>
    <r>
      <rPr>
        <sz val="9"/>
        <color rgb="FF0070C0"/>
        <rFont val="Roboto"/>
      </rPr>
      <t> </t>
    </r>
    <r>
      <rPr>
        <sz val="9"/>
        <color rgb="FF333333"/>
        <rFont val="Roboto"/>
      </rPr>
      <t>The beer consumption tax is a national tax, collected by the territories (</t>
    </r>
    <r>
      <rPr>
        <i/>
        <sz val="9"/>
        <color rgb="FF333333"/>
        <rFont val="Roboto"/>
      </rPr>
      <t>“Departmentos”)</t>
    </r>
    <r>
      <rPr>
        <sz val="9"/>
        <color rgb="FF333333"/>
        <rFont val="Roboto"/>
      </rPr>
      <t> on the products consumed in their territory. National and imported beers are subject to the consumption tax of 48% on the retail price without taxes. That price does not include the value of packages and bottles. It is a single-stage tax payed at the moment of import or exit of factory. The mix of beer with non-alcoholic beverages (refajos) is levied at 20%. Non-alcoholic beer (with an alcoholic content less than 2.5% vol.) is not subject to tax.</t>
    </r>
  </si>
  <si>
    <r>
      <t>Chile</t>
    </r>
    <r>
      <rPr>
        <sz val="9"/>
        <color rgb="FF333333"/>
        <rFont val="Roboto"/>
      </rPr>
      <t>. The sale of alcoholic beverages (including wine, beer, distilled alcoholic beverages and other alcoholic beverages) is subject to 19% VAT and also to a surtax on the sale or import of alcoholic beverages. The rate applied to beer is 20.5% and does not depend upon the degree of alcohol that the beer contains. The tax is applied to the VAT base, that is the sale`s price (excluding VAT itself) and is levied on sales between wholesale dealers. For sales between wholesalers, the tax paid to the vendor is creditable against the tax applied on sales at each stage of the value chain (including imports) until the last sale to the final retailer. The sale from the retailer to the final consumer is not subject to the surtax and the retailer cannot deduct the input tax.</t>
    </r>
  </si>
  <si>
    <r>
      <t>Canada</t>
    </r>
    <r>
      <rPr>
        <sz val="9"/>
        <color rgb="FF333333"/>
        <rFont val="Roboto"/>
      </rPr>
      <t>. Excise duty rates for beer are imposed per hectolitre of product (not per hectolitre per degree alcohol). As of 1 January 2022 federal excise duty rates, on all beer or malt liquor containing: (1) more than 2.5% abv, CAD 34.00 per hectolitre; (2) more than 1.2% abv but not more than 2.5% abv, CAD 17.00 per hectolitre; (3) not more than 1.2% abv, CAD 2.822 per hectolitre. Reduced rates of excise duty apply on the first 75 000 hectolitres of beer and malt liquor brewed in Canada per year by licensed brewers: the aforementioned rates are reduced by (1) 90%, on the first 2 000 hectolitres, (2) 80%, on the next 3 000 hectolitres, (3) 60%, on the next 10 000 hectolitres, (4) 30%, on the next 35 000 hectolitres, and (4) 15%, on the next 25 000 hectolitres. Automatic inflationary adjustments on duty rates for beer occur annually on April 1. The most recent inflationary adjustments took effect on 1 April 2022. Provincial and territorial governments also charge taxes and mark-ups on beer.</t>
    </r>
  </si>
  <si>
    <r>
      <t>Belgium. </t>
    </r>
    <r>
      <rPr>
        <sz val="9"/>
        <color rgb="FF333333"/>
        <rFont val="Roboto"/>
      </rPr>
      <t>Beer with an alcoholic content less than 0.5 % vol. is free of excise (see European Union country note below).</t>
    </r>
  </si>
  <si>
    <r>
      <t>Austria</t>
    </r>
    <r>
      <rPr>
        <sz val="9"/>
        <color rgb="FF333333"/>
        <rFont val="Roboto"/>
      </rPr>
      <t>. Beer with an alcoholic content less than 0.5 % vol. is free of excise (see European Union country note below).</t>
    </r>
  </si>
  <si>
    <r>
      <t>Australia</t>
    </r>
    <r>
      <rPr>
        <sz val="9"/>
        <color rgb="FF333333"/>
        <rFont val="Roboto"/>
      </rPr>
      <t>. The excise rates for beer in individual containers of less than 8 litres; or individual containers of at least 8 litres but not exceeding 48 litres and not designed to connect to a pressurised gas delivery system or pump delivery system are: AUD 45.07 per litre of alcohol where the alcohol volume does not exceed 3%, AUD 52.49 where the alcohol volume exceeds 3% but does not exceed 3.5%, and AUD 52.49 where the alcohol volume exceeds 3.5%. The excise rates for beer in individual containers exceeding 48 litres; or individual containers of at least 8 litres but not exceeding 48 litres and designed to connect to a pressurised gas delivery system or pump delivery system are: AUD 9.01 per litre of alcohol where the alcohol volume does not exceed 3%, AUD 28.23 where the alcohol volume exceeds 3% but does not exceed 3.5%, and AUD 36.98 where the alcohol volume exceeds 3.5%. Lower rates also apply for beer produced for non-commercial purposes using commercial facilities or equipment, being AUD 3.17 per litre of alcohol for beer where the alcohol volume does not exceed 3% and 3.65 per litre of alcohol for beer where the alcohol volume is over 3%. Excise duty on beer is calculated on the amount by which the alcohol content exceeds 1.15% by volume of alcohol. Beer that does not contain more than 1.15% by volume of alcohol is not subject to excise duty. These rates are indexed to inflation in February and August each year. Eligible manufacturers can receive a remission (i.e. not required to pay) of 100% of the excise duty payable up to a maximum of AUD 350 000 per financial year.</t>
    </r>
  </si>
  <si>
    <r>
      <t>United States.</t>
    </r>
    <r>
      <rPr>
        <sz val="10"/>
        <color rgb="FF333333"/>
        <rFont val="Roboto"/>
      </rPr>
      <t> The weighted average Federal and State excise tax rate is USD 38 per hectolitre of product for still wine up to 16% abv and USD 105 for sparkling wine. The Federal excise rates are as follows: a) up to 16% abv: USD 0.07 per gallon for the first 30 000 wine gallons. USD 0.17 for each wine gallon over 30 000 up to 130 000. USD 0.535 for each wine gallon over 130 000 up to 750 000. USD 1.07 per gallon over 750 000 gallons. b) 16%-21% abv: USD 0.57 per gallon for the first 30 000 wine gallons. USD 0.67 for each wine gallon over 30 000 up to 130 000. USD 1.035 for each wine gallon over 130 000 up to 750 000 gallons. USD 1.57 per gallon over 750 000 gallons. c) 21%-24% abv: USD 2.15 for the first 30 000 wine gallons. USD 2.25 for each wine gallon over 30 000 up to 130 000. USD 2.615 for each wine gallon over 130 000 up to 750 000. USD 3.15 per gallon over 750 000 gallons. d) Artificially carbonated wine: USD 2.30 for the first 30 000 gallons. USD 2.40 for each gallon over 30 000 up to 130 000. USD 2.765 for each gallon over 130 000 up to 750 000. USD 3.30 per gallon over 750 000 gallons. e) Sparkling wine: USD 2.40 for the first 30 000 gallons, USD 2.50 for each gallon over 30 000 up to 130 000, USD 2.865 for each gallon over 130 000 up to 750 000, and USD 3.40 per gallon over 750 000 gallons. 26.42 US gallons = 1 hectolitre. There is no Federal VAT.</t>
    </r>
  </si>
  <si>
    <r>
      <t>United Kingdom</t>
    </r>
    <r>
      <rPr>
        <sz val="10"/>
        <color rgb="FF333333"/>
        <rFont val="Roboto"/>
      </rPr>
      <t>. Reduced rates for lower strength drinks (wine categories – wine and made-wine) are as follows: (a) exceeding 1.2% but not exceeding 4% abv = GBP 91.68; (b) exceeding 4% but not exceeding 5.5% abv = GBP 126.08; (c) low strength sparkling wine and made-wine exceeding 5.5% but less than 8.5% abv = GBP 288.10; (d) sparkling wine and made-wine at least 8.5% abv but not exceeding 15% abv = GBP 381.15. Rate for the band exceeding 15% abv but not exceeding 22% abv = GBP 396.72. The duty rates on wine and made-wine changed on 1 February 2019 to excise duty rate on still wine and made-wine 297.57.</t>
    </r>
  </si>
  <si>
    <r>
      <t>Switzerland</t>
    </r>
    <r>
      <rPr>
        <sz val="10"/>
        <color rgb="FF333333"/>
        <rFont val="Roboto"/>
      </rPr>
      <t>. In general natural wines made from fresh grapes with more than 18% abv and other wines with more than 15% abv are taxed as an alcoholic beverage (CHF 1 450 per hectolitre of absolute alcohol). All wines with more than 22% abv are taxed as an alcoholic beverage (CHF 2 900 per hectolitre of absolute alcohol).</t>
    </r>
  </si>
  <si>
    <r>
      <t>Sweden</t>
    </r>
    <r>
      <rPr>
        <sz val="10"/>
        <color rgb="FF333333"/>
        <rFont val="Roboto"/>
      </rPr>
      <t>. Excise rates for alcohol wine (still and sparkling) are as follows: a) &lt; 2.25%abv SEK 0; b) 2.25%-4.5% abv SEK 919; c) 4.5%-7% abv SEK 1358; d) 7%-8.5% abv SEK 1869; e) 8,5-15% abv SEK 2618; f) 15,0-18,0% abv SEK 5479.</t>
    </r>
  </si>
  <si>
    <r>
      <t>Spain</t>
    </r>
    <r>
      <rPr>
        <sz val="10"/>
        <color rgb="FF333333"/>
        <rFont val="Roboto"/>
      </rPr>
      <t>. Intermediate products - products to which distilled alcohol has been added - and with a volume of alcoholic degree between 1.2% abv and less than 22% abv are taxed according to the following rates: alcoholic degree &gt; 1.2% abv and less than 15% abv = EUR 338.48/hl. Others = EUR 64.13/hl (in the Canary Islands rates are 30.14% and 50.21% respectively).</t>
    </r>
  </si>
  <si>
    <r>
      <t>Slovak Republic</t>
    </r>
    <r>
      <rPr>
        <sz val="10"/>
        <color rgb="FF333333"/>
        <rFont val="Roboto"/>
      </rPr>
      <t>. The rate of EUR 54.16/hl applies to sparkling wine with an alcoholic strength by volume not exceeding 8.5 % abv. The rate for intermediate products is EUR 84.24/hl.</t>
    </r>
  </si>
  <si>
    <r>
      <t>Poland</t>
    </r>
    <r>
      <rPr>
        <sz val="10"/>
        <color rgb="FF333333"/>
        <rFont val="Roboto"/>
      </rPr>
      <t>. Exemptions from excise for small wine producers: (1) production ≤ 1 000 hl a year: – 50% of the amount of excise duty calculated with the standard rate of excise duty on wine holding an annual certificate confirming total annual production issued by the competent head of the revenue office; the above rules also apply to producers who cooperate with each other. (2) intra-Community purchase or import of wine by entities that meet the conditions specified in law: – 50% of the amount of excise duty calculated with the standard rate of excise duty on wine.</t>
    </r>
  </si>
  <si>
    <r>
      <t>Norway</t>
    </r>
    <r>
      <rPr>
        <sz val="10"/>
        <color rgb="FF333333"/>
        <rFont val="Roboto"/>
      </rPr>
      <t>. The rate shown in the table is the rate for wine with an alcoholic content of 12% abv. Excise rates for wine with an alcoholic content of 4.7%-22% abv = NOK 482 per vol. pct. alcohol and per hectolitre.</t>
    </r>
  </si>
  <si>
    <r>
      <t>Netherlands</t>
    </r>
    <r>
      <rPr>
        <sz val="10"/>
        <color rgb="FF333333"/>
        <rFont val="Roboto"/>
      </rPr>
      <t>. For low alcohol wine &lt; 1.2% abv the VAT rate is 9%.</t>
    </r>
  </si>
  <si>
    <r>
      <t>Mexico</t>
    </r>
    <r>
      <rPr>
        <sz val="10"/>
        <color rgb="FF333333"/>
        <rFont val="Roboto"/>
      </rPr>
      <t>. All rates apply to the value of the goods, and not per hectolitre of product, as follows: 26.5% for beer and other alcoholic beverages up to 14° Gay-Lussac (GL); 30% for beverages above 14° G.L. and up to 20° G.L.; 53% for beverages above 20° G.L.</t>
    </r>
  </si>
  <si>
    <r>
      <t>Luxembourg</t>
    </r>
    <r>
      <rPr>
        <sz val="10"/>
        <color rgb="FF333333"/>
        <rFont val="Roboto"/>
      </rPr>
      <t>. The reduced VAT rate (14%) applies to still wine with alcoholic content ≤ 13% abv. Additional rate for alcopops: EUR 600 per hectolitre.</t>
    </r>
  </si>
  <si>
    <r>
      <t>Lithuania</t>
    </r>
    <r>
      <rPr>
        <sz val="10"/>
        <color rgb="FF333333"/>
        <rFont val="Roboto"/>
      </rPr>
      <t>. Low-alcohol wine covers still and sparkling wine &lt; 8.5% abv.</t>
    </r>
  </si>
  <si>
    <r>
      <t>Latvia</t>
    </r>
    <r>
      <rPr>
        <sz val="10"/>
        <color rgb="FF333333"/>
        <rFont val="Roboto"/>
      </rPr>
      <t>. Excise for wine (still and sparkling) is EUR 111 per hectolitre. There is no specific rate for low-alcohol (still) wine (&lt;8.5% abv).</t>
    </r>
  </si>
  <si>
    <r>
      <t>Korea</t>
    </r>
    <r>
      <rPr>
        <sz val="10"/>
        <color rgb="FF333333"/>
        <rFont val="Roboto"/>
      </rPr>
      <t>. The rate of liquor tax on wine is 30% on the manufacturer’s price (or imported price). In addition, Education Tax (10% of the amount of Liquor tax levied) is also levied. These rates are applicable to both still and sparkling wine regardless of alcohol content.</t>
    </r>
  </si>
  <si>
    <r>
      <t>Japan</t>
    </r>
    <r>
      <rPr>
        <sz val="10"/>
        <color rgb="FF333333"/>
        <rFont val="Roboto"/>
      </rPr>
      <t>. From 1 October 2020, the excise rate is JPY 9000 per hl.</t>
    </r>
  </si>
  <si>
    <r>
      <t>Ireland</t>
    </r>
    <r>
      <rPr>
        <sz val="10"/>
        <color rgb="FF333333"/>
        <rFont val="Roboto"/>
      </rPr>
      <t>. The rate for low alcohol wine applies to wine with an alcoholic content not exceeding 5.5% abv. The rate for still wine with alcoholic content &gt; 15% abv is EUR 616.45. The rate for still wine exceeding 5.5% vol but not exceeding 15% volume is EUR 424.84.</t>
    </r>
  </si>
  <si>
    <r>
      <t>Iceland</t>
    </r>
    <r>
      <rPr>
        <sz val="10"/>
        <color rgb="FF333333"/>
        <rFont val="Roboto"/>
      </rPr>
      <t>. The duty rate is ISK 120.25 per centilitre of alcohol per litre minus 2.25 centilitres for wine up to 15% abv. For example, one litre of wine that has 15% abv has 15 centilitres alcohol per litre. The duty for one litre of wine that contains 15% abv would be as follows: (15-2.25) * 120.25 = ISK 1533.2 per litre.</t>
    </r>
  </si>
  <si>
    <r>
      <t>Hungary</t>
    </r>
    <r>
      <rPr>
        <sz val="10"/>
        <color rgb="FF333333"/>
        <rFont val="Roboto"/>
      </rPr>
      <t>. The rates for other fermented beverages (mostly fruit wines) are as follows: a) still: HUF 9870 per hectolitre of product, b) sparkling: HUF 16460 per hectolitre of product. c) low alcohol: HUF 0 per hectolitre of still blend of more than 50% wine and sparkling mineral water without added flavouring and not exceeding 8.5% vol. The rate for intermediate products is HUF 25520 per hectolitre of product.</t>
    </r>
  </si>
  <si>
    <r>
      <t>Germany</t>
    </r>
    <r>
      <rPr>
        <sz val="10"/>
        <color rgb="FF333333"/>
        <rFont val="Roboto"/>
      </rPr>
      <t>. Excise rate for sparkling wine is EUR 136.00/hl. Excise rate for low alcohol sparkling wine &lt; 6 % abv is EUR 51.00. Intermediate products with a volume of alcoholic degree between 1.2 % and 22 % abv are taxed according to the following rates: &gt; 15 % abv - 22 % abv = EUR 153/hl; &lt;= 15 % abv = EUR 102/hl; &lt;= 15 % abv and sparkling = EUR 136/hl. Wine is not subject to an excise duty. Nevertheless, wine is subject to excise duty supervision in the German tax territory.</t>
    </r>
  </si>
  <si>
    <r>
      <t>France</t>
    </r>
    <r>
      <rPr>
        <sz val="10"/>
        <color rgb="FF333333"/>
        <rFont val="Roboto"/>
      </rPr>
      <t>. A reduced rate of EUR 1.34/hl applies to the following categories of low-alcohol wine: cider, perry, mead, grapes juice lightly sparking.</t>
    </r>
  </si>
  <si>
    <r>
      <t>Finland</t>
    </r>
    <r>
      <rPr>
        <sz val="10"/>
        <color rgb="FF333333"/>
        <rFont val="Roboto"/>
      </rPr>
      <t>. Wine and other fermented beverages are taxed as follows: &gt;1.2 but not exceeding 2.8 % abv EUR 36.00/hl; &gt;2.8 % but not exceeding 5.5 % abv EUR 198.00/hl; &gt;5.5 % abv but not exceeding 8 % abv EUR 287.00/hl; &gt;8 % abv EUR 421.00/hl.</t>
    </r>
  </si>
  <si>
    <r>
      <t>Estonia</t>
    </r>
    <r>
      <rPr>
        <sz val="10"/>
        <color rgb="FF333333"/>
        <rFont val="Roboto"/>
      </rPr>
      <t>. Wine with an alcoholic content up to 6% abv is low alcohol wine.</t>
    </r>
  </si>
  <si>
    <r>
      <t>Denmark</t>
    </r>
    <r>
      <rPr>
        <sz val="10"/>
        <color rgb="FF333333"/>
        <rFont val="Roboto"/>
      </rPr>
      <t>. The rate for high-alcohol wine &gt; 15 % abv – maximum 22 % abv is DKK 1 508 per hectolitre. Medium-alcohol wine &gt; 6% abv – maximum 15 % abv is DKK 1 126 per hectolitre. Low-alcohol wine &gt; 1.2 % abv – maximum 6 % abv is DKK 518 per hectolitre. The rates for sparkling wine correspond to the rates for still wine plus DKK 335 per hectolitre.</t>
    </r>
  </si>
  <si>
    <r>
      <t>Costa Rica</t>
    </r>
    <r>
      <rPr>
        <sz val="10"/>
        <color rgb="FF333333"/>
        <rFont val="Roboto"/>
      </rPr>
      <t>. There is a specific tax for each millilitre of absolute alcohol contained in any domestically produced or imported alcoholic beverage, regardless of its presentation, according to the concentration of alcohol by volume. Tax rates are defined by law and quarterly updated according to the variation of the consumer price index.</t>
    </r>
  </si>
  <si>
    <r>
      <t>Colombia</t>
    </r>
    <r>
      <rPr>
        <sz val="10"/>
        <color rgb="FF333333"/>
        <rFont val="Roboto"/>
      </rPr>
      <t>. Alcoholic beverages are subject to a 5% VAT. Wines and wine aperitifs, imported and national, are subject to the consumption tax with two components: a component ad valorem at 20% of the retail price (excluding taxes) and a specific component at COP 178 per grade of alcohol in a bottle of 750cc (value for year 2022). This specific component is equivalent to COP 237.33 per degree of alcohol in each litre, that is, COP 2 373 333 per hectolitre of pure alcohol. It is a monophasic tax payed at moment of import or exit of factory. There are no different rates for types of wine.</t>
    </r>
  </si>
  <si>
    <r>
      <t>Chile</t>
    </r>
    <r>
      <rPr>
        <sz val="10"/>
        <color rgb="FF333333"/>
        <rFont val="Roboto"/>
      </rPr>
      <t>. The sale of alcoholic beverages is subject to a surtax of 20.5% on the sale or import of wine, sparkling wine, champagne, cider and other alcoholic beverages (among others). The tax is applied to the VAT base, that is the sale`s price (excluding VAT itself), and is levied on sales made between wholesale dealers. For sales between wholesalers, the tax paid to the vendor is creditable against the tax applied on sales at each stage of the value chain (including imports) until the last sale to the final retailer. The sale from the retailer to the final consumer is not subject to this surtax and the retailer cannot deduct the input tax; nor is it levied with this tax the sale of wine in bulk made by producers to a taxpayer seller subject to this surtax.</t>
    </r>
  </si>
  <si>
    <r>
      <t>Canada</t>
    </r>
    <r>
      <rPr>
        <sz val="10"/>
        <color rgb="FF333333"/>
        <rFont val="Roboto"/>
      </rPr>
      <t>. (1) As of January 1, 2022, a rate of CAD 0.672 per litre applies to wine with more than 7% abv; the rate was CAD 0.322 per litre on wine of more than 1.2% abv, but not more than 7% abv; and for all wine with 1.2% abv or less the rate was CAD 0.021 per litre. (2) Fortified wine in excess of 22.9% abv would not be included in the definition of "wine" (and, therefore, fall within the definition of "spirits"). Automatic inflationary adjustments on duty rates for wine occur annually on April 1. The most recent inflationary adjustments took effect on April 1, 2022. Provincial and territorial governments also charge taxes and mark-ups on wine.</t>
    </r>
  </si>
  <si>
    <r>
      <t>Belgium. </t>
    </r>
    <r>
      <rPr>
        <sz val="10"/>
        <color rgb="FF333333"/>
        <rFont val="Roboto"/>
      </rPr>
      <t>Low alcohol still and sparkling wine is wine with alcohol content with 8.5%abv or less.</t>
    </r>
  </si>
  <si>
    <r>
      <t>Australia</t>
    </r>
    <r>
      <rPr>
        <sz val="10"/>
        <color rgb="FF333333"/>
        <rFont val="Roboto"/>
      </rPr>
      <t>. All wine (which includes grape wine, grape wine products, fruit or vegetable wine, cider or perry, mead and sake – subject to specific definitions) is generally subject to the wine equalisation tax (WET). WET applies at 29% of the wholesale value of the wine, and generally only applies when an entity is registered or required to be registered for goods and services tax (GST). The WET producer rebate, calculated as the amount of WET paid, or the amount of WET that would have been paid had the purchaser not quoted, applies to eligible producers in certain circumstances, up to a maximum of AUD 350 000 per financial year.</t>
    </r>
  </si>
  <si>
    <r>
      <t>United States.</t>
    </r>
    <r>
      <rPr>
        <sz val="10"/>
        <color rgb="FF333333"/>
        <rFont val="Roboto"/>
      </rPr>
      <t> The weighted average Federal and State excise tax rate for undenatured ethyl alcohol is USD 905 per hectolitre. The Federal excise rate is USD 2.70 per proof gallon for the first 100 000 proof gallons, USD 13.34 on the next 22 130 000 proof gallons, and USD 13.50 for every proof gallon over 22 230 000. A proof gallon is a US gallon (3.785 litres) containing 50% alcohol. There is no Federal VAT. The Federal excise rate for other fermented beverages varies by type. The Federal rate for hard cider is USD 0.164 for the first 30 000 gallons, USD 0.17 for the next 100 000 gallons, USD 0.193 for the next 620 000 gallons, and USD 0.226 for every gallon over 750 000. The Federal rate for mead is USD 0.07 for the first 30 000 gallons, USD 0.17 for the next 100 000 gallons, USD 0.535 for the next 620 000 gallons, and USD 1.07 for every gallon over 750 000.</t>
    </r>
  </si>
  <si>
    <r>
      <t>United Kingdom.</t>
    </r>
    <r>
      <rPr>
        <sz val="10"/>
        <color rgb="FF333333"/>
        <rFont val="Roboto"/>
      </rPr>
      <t> All drinks over 22% are taxed as spirits. Most other mixtures of spirits with other types of alcohol are also taxed as spirits. The duty rates for cider and perry are: still cider and perry exceeding 1.2% but less than 6.9% abv =GBP 40.38. Still cider and perry at least 6.9% but not exceeding 7.5% abv = GBP 50.71. Sparkling cider and perry exceeding 1.2% abv but not exceeding 5.5% abv = GBP 40.38. Sparkling cider and perry exceeding 5.5% but less than 8.5% abv = GBP 288.10.</t>
    </r>
  </si>
  <si>
    <r>
      <t>Türkiye.</t>
    </r>
    <r>
      <rPr>
        <sz val="10"/>
        <color rgb="FF333333"/>
        <rFont val="Roboto"/>
      </rPr>
      <t> The excise rate is 0%. If the tax amount computed according to the tax rate is lower than the minimum tax amount specified in the table, then the minimum tax amount is paid.</t>
    </r>
  </si>
  <si>
    <r>
      <t>Switzerland</t>
    </r>
    <r>
      <rPr>
        <sz val="10"/>
        <color rgb="FF333333"/>
        <rFont val="Roboto"/>
      </rPr>
      <t>. Under certain conditions, farmers do not pay tax on the alcohol produced for their personal consumption. A reduced rate of 30 % is applied to the first 30 litres of pure alcohol produced per year by small producers. Normal rate: CHF 2900 per hectolitre. Special rates for certain types of wines: CHF 1450 per hectolitre. Special rate for alcopops: CHF 11 600 per hectolitre (Alcopop - also called ready to drink (RTD) or designer drink) is a mix of alcohol and soda.</t>
    </r>
  </si>
  <si>
    <r>
      <t>Sweden</t>
    </r>
    <r>
      <rPr>
        <sz val="10"/>
        <color rgb="FF333333"/>
        <rFont val="Roboto"/>
      </rPr>
      <t>. Excise rates for alcoholic beverages (other than beer and wine) are as follow: a) &lt;2.25% abv SEK 0; b) 2.25%-4.5% abv SEK 919; c) 4.5%-7% abv SEK 1358; d) 7%-8.5% abv SEK 1869; e) 8.5%-15% abv SEK 2618. Intermediate products, a) 1.2%-15% abv SEK 3299; b) 15%-22% abv SEK 5479. Ethyl alcohol, 100 % abv SEK 51659.</t>
    </r>
  </si>
  <si>
    <r>
      <t>Spain</t>
    </r>
    <r>
      <rPr>
        <sz val="10"/>
        <color rgb="FF333333"/>
        <rFont val="Roboto"/>
      </rPr>
      <t>. The excise rate in the Canary Islands is EUR 750.36 per hl of pure alcohol. There is a special regime for small distilleries for which the rate is EUR 839.15 per hl (or EUR 653.34 in the Canary Islands).</t>
    </r>
  </si>
  <si>
    <r>
      <t>Slovenia</t>
    </r>
    <r>
      <rPr>
        <sz val="10"/>
        <color rgb="FF333333"/>
        <rFont val="Roboto"/>
      </rPr>
      <t>. Tax per hectolitre of absolute alcohol is EUR 1 320. For small producers not producing more than 150 litres of pure alcohol per year, the rate is EUR 660 per hl.</t>
    </r>
  </si>
  <si>
    <r>
      <t>Slovak Republic</t>
    </r>
    <r>
      <rPr>
        <sz val="10"/>
        <color rgb="FF333333"/>
        <rFont val="Roboto"/>
      </rPr>
      <t>. A reduced rate of 50 % of the national rate of excise duty on ethyl alcohol, applies to ethyl alcohol produced by fruit growers´ distilleries. The application of the reduced rate is limited to 43 litres of ethyl alcohol for personal consumption of the fruit growers´ household per year. A reduced rate of 50 % of the national excise duty rate on ethyl alcohol applies also on private home producer in max. 25 l absolute alcohol per year.</t>
    </r>
  </si>
  <si>
    <r>
      <t>Portugal</t>
    </r>
    <r>
      <rPr>
        <sz val="10"/>
        <color rgb="FF333333"/>
        <rFont val="Roboto"/>
      </rPr>
      <t>. Intermediate products are taxed at EUR 76.10/hl; Ethyl alcohol/spirits: EUR 1 386.93/hl (rates as at 01 January 2020). Other fermented beverages: EUR 10.44/hl (rates as at 01 January 2022). A reduced rate of 50% applies to small distilleries.</t>
    </r>
  </si>
  <si>
    <r>
      <t>Poland</t>
    </r>
    <r>
      <rPr>
        <sz val="10"/>
        <color rgb="FF333333"/>
        <rFont val="Roboto"/>
      </rPr>
      <t>. Reduced rates up to 50% of the basic rate also apply to small producers of intermediate products and fermented beverages. The rate is expressed in hl of the finished product and is not based on the alcohol content of 100% vol. Other fermented beverages - Tax per hectolitre of absolute alcohol: Poland imposes excise tax on other fermented beverages (as defined under WCO customs code 2206) per volume of the finished product (not on the alcohol content of 100% vol). This figure (Tax per hectolitre of absolute alcohol) can therefore not be provided.</t>
    </r>
  </si>
  <si>
    <r>
      <t>Norway. </t>
    </r>
    <r>
      <rPr>
        <sz val="10"/>
        <color rgb="FF333333"/>
        <rFont val="Roboto"/>
      </rPr>
      <t>Excise rates on fermented beverages are as follows per hectolitre of product: a) 0.0-0.7% abv: NOK 0; b) 0.7-2.7% abv: NOK 331; c) 2.7-3.7% abv: NOK 1 244; d) 3.7-4.7% abv: NOK 2 155. The excise rate for on fermented beverages with an alcoholic content of more than 4.7% abv is NOK 482 per degree of alcohol and hectolitre. Fermented alcoholic beverages containing from 3.7 up to and including 4.7 per cent alcohol by volume, produced by small breweries (production below 500 000 litres annually): NOK 1 724 per hectolitre for volumes up to and including 50 000 litres annually. NOK 1 832 per hectolitre for volumes from 50 000 up to and including 100 000 litres annually. NOK 1 940 per hectolitre for volumes from 100 000 up to and including 150 000 litres annually. NOK 2 047 per hectolitre for volumes from 150 000 up to and including 200 000 litres annually.</t>
    </r>
  </si>
  <si>
    <r>
      <t>New Zealand</t>
    </r>
    <r>
      <rPr>
        <sz val="10"/>
        <color rgb="FF333333"/>
        <rFont val="Roboto"/>
      </rPr>
      <t>. For alcoholic beverages with 9-14% abv, the excise rate is NZD 2.9054 per litre. For alcoholic beverages above 14% abv, the excise rate is NZD 52.916 per litre of absolute alcohol (with the exception of unfortified wine and vermouth, which has the rate of NZD 2.7870 per litre of product).</t>
    </r>
  </si>
  <si>
    <r>
      <t>Netherlands</t>
    </r>
    <r>
      <rPr>
        <sz val="10"/>
        <color rgb="FF333333"/>
        <rFont val="Roboto"/>
      </rPr>
      <t>. For low alcohol spirits with an alcoholic content &lt;1.2% the VAT rate is 9%.</t>
    </r>
  </si>
  <si>
    <r>
      <t>Mexico</t>
    </r>
    <r>
      <rPr>
        <sz val="10"/>
        <color rgb="FF333333"/>
        <rFont val="Roboto"/>
      </rPr>
      <t>. The excise tax is set at an ad valorem rate and not per hectolitre of product. The rates for alcoholic beverages apply to the value of the goods as follows: 26.5% up to 14° Gay-Lussac (G.L.); 30% above 14° G.L. and up to 20° G.L.; 53% above 20° G.L.</t>
    </r>
  </si>
  <si>
    <r>
      <t>Luxembourg</t>
    </r>
    <r>
      <rPr>
        <sz val="10"/>
        <color rgb="FF333333"/>
        <rFont val="Roboto"/>
      </rPr>
      <t>. Additional rate for alcopops: EUR 600 per hectolitre.</t>
    </r>
  </si>
  <si>
    <r>
      <t>Lithuania</t>
    </r>
    <r>
      <rPr>
        <sz val="10"/>
        <color rgb="FF333333"/>
        <rFont val="Roboto"/>
      </rPr>
      <t>. Other fermented beverages below 8.5% abv are taxed at EUR 78 per hectolitre of product; other fermented beverages above 8.5% abv are taxed at EUR 181 per hectolitre of product. Starting from 1 January 2022, intermediate products below 15% abv are taxed at 200.00 per hectolitre of product; intermediate products above 15% abv are taxed at 285.00 per hectolitre of product.</t>
    </r>
  </si>
  <si>
    <r>
      <t>Latvia</t>
    </r>
    <r>
      <rPr>
        <sz val="10"/>
        <color rgb="FF333333"/>
        <rFont val="Roboto"/>
      </rPr>
      <t>. Starting from 1 March 2021 the excise rate is EUR 1724 per hectolitre of absolute alcohol. The reduced excise rate for ethyl alcohol produced by small distillery (not more than 10 hl of absolute alcohol) is applied since 1 March 2019. Starting from 1 March 2021 the reduced rate is EUR 862 per hectolitre of absolute alcohol. Starting from 1 July 2022 the reduced excise rate (50% of standard rate) for fermented beverages produced by small producer (not more than 150 hl) or medium producer (not more than 1500 hl) is applied depending on alcoholic strength: not exceeding 6% abv – EUR 32 per hectolitre of fermented beverages; exceeding 6% abv – EUR 55 per hectolitre of fermented beverages.</t>
    </r>
  </si>
  <si>
    <r>
      <t>Korea</t>
    </r>
    <r>
      <rPr>
        <sz val="10"/>
        <color rgb="FF333333"/>
        <rFont val="Roboto"/>
      </rPr>
      <t>. As Excise Tax for liquor is based on the value of the product, the rate does not vary with alcohol content. For whiskey, brandy, general distilled spirits, liquor, diluted soju and distilled soju, the Liquor tax is 72% and the Education tax is 30%.</t>
    </r>
  </si>
  <si>
    <r>
      <t>Japan</t>
    </r>
    <r>
      <rPr>
        <sz val="10"/>
        <color rgb="FF333333"/>
        <rFont val="Roboto"/>
      </rPr>
      <t>. Excise rates are as follows (per hectolitre): a) whiskey and brandy (40% abv) JPY 40 000; b) spirits (37% abv) JPY 37 000; c) shochu Group A and B (25% abv) JPY 25 000; d) Sake JPY 11 000. Of the above, reduced rates for small producer of shochu Group A, B and sake (the production of liquor in previous year shall be up to 100 000 hl) apply for the first 2 000 hl of shochu. Group A, B or sake per year at the following rates: (1) if the production of shochu Group A, B or sake in previous year is less than or equal to 10 000 hl, 80% of the normal rates; (2) if the production of shochu Group A, B or sake in previous year is more than 10 000 hl but less than or equal to 13 000 hl, 90% of the normal rates (temporary measure).</t>
    </r>
  </si>
  <si>
    <r>
      <t>Italy</t>
    </r>
    <r>
      <rPr>
        <sz val="10"/>
        <color rgb="FF333333"/>
        <rFont val="Roboto"/>
      </rPr>
      <t>. An excise duty rate of EUR 88.67/hectolitre of finished product is applied to intermediate products, i.e. to all alcoholic beverages falling under CN codes 2204, 2205 and 2206 other than beer, wine and other fermented beverages, having an actual alcoholic strength exceeding 1.2 percent by volume but not 22 percent by volume. Intermediate products are also any other still fermented beverages with actual alcoholic strength exceeding 5.5 percent by volume and not entirely obtained by fermentation, as well as any sparkling fermented beverage with actual alcoholic strength exceeding 8.5 percent by volume and not entirely obtained by fermentation.</t>
    </r>
  </si>
  <si>
    <r>
      <t>Ireland</t>
    </r>
    <r>
      <rPr>
        <sz val="10"/>
        <color rgb="FF333333"/>
        <rFont val="Roboto"/>
      </rPr>
      <t>. This table illustrates the tax per hectolitre of absolute alcohol for spirits. However, other fermented beverages and intermediate beverages are taxed as follows: other fermented beverages (cider and perry) still and sparkling ≤ 2.8% abv: EUR 47.23/hl. Still and sparkling &gt; 2.8% abv but not exceeding 6.0% abv: EUR 94.46/hl. Still and sparkling &gt;6.0% abv but not exceeding 8.5% abv: EUR 218.44/hl. Still &gt;8.5% abv: EUR 309.84/hl and sparkling &gt;8.5% abv: EUR 619.70/hl. Other fermented beverages (other than cider and perry) still and sparkling ≤ 5.5% abv: EUR 141.57/hl; still &gt;5.5% abv: EUR 424.84/hl and sparkling &gt;5.5% abv: EUR 849.68/hl. Intermediate beverages: still ≤ 15% abv: EUR 424.84/hl; still &gt;15% abv: EUR 616.45/hl; sparkling: EUR 849.68/hl.</t>
    </r>
  </si>
  <si>
    <r>
      <t>Iceland</t>
    </r>
    <r>
      <rPr>
        <sz val="10"/>
        <color rgb="FF333333"/>
        <rFont val="Roboto"/>
      </rPr>
      <t>. Excise rate shown in the table is the rate for other alcohol than beer or wine up to 15% abv. The rate is ISK 162.7 per each centilitre of alcohol.</t>
    </r>
  </si>
  <si>
    <t>Ready-to-drinks are subject to a HUF 25/litre public health product tax.</t>
  </si>
  <si>
    <t>f) If its alcohol content is 45 per cent by volume or more, 1100 HUF/litre.</t>
  </si>
  <si>
    <t>e) If its alcohol content is 35 per cent by volume or more, but not less than 45 per cent by volume, HUF 850​​/litre,</t>
  </si>
  <si>
    <t>d) If its alcohol content is 25 per cent by volume or more, but not less than 35 per cent by volume, HUF 600/litre,</t>
  </si>
  <si>
    <t>c) If its alcohol content is 15 per cent by volume or more, but not less than 25 per cent by volume, HUF 360/litre,</t>
  </si>
  <si>
    <t>b) If its alcohol content is 5 per cent by volume or more, but not less than 15 per cent by volume, HUF 120/litre,</t>
  </si>
  <si>
    <t>a) If its alcohol content is more than 1.2 per cent by volume, but not less than 5 per cent by volume, HUF 25/litre,</t>
  </si>
  <si>
    <t>Undenatured ethyl alcohol is also subject to the public health product tax until 30 June 2022. From 1 July 2022, the public health product tax is incorporated into the excise duty:</t>
  </si>
  <si>
    <t>The excise duty rate for other fermented beverages is HUF 9 870/hectolitre of still product and HUF 16 460/hectolitre of sparkling product. The excise duty rate for intermediate products is HUF 25 520/hectolitre of product (definition of intermediate product is in Article 17 of Directive 92/83/EEC).</t>
  </si>
  <si>
    <r>
      <t>Hungary</t>
    </r>
    <r>
      <rPr>
        <sz val="10"/>
        <color rgb="FF333333"/>
        <rFont val="Roboto"/>
      </rPr>
      <t>. A reduced excise rate of 0% applies to ethyl-alcohol produced by fruit growers' distilleries from fruit supplied to them by private fruit growers. The application of reduced rate is limited to 43 litres of pure alcohol for private consumption per fruit grower household per year. The product with reduced rate should not be placed on the market, it is used by the household for its own consumption.</t>
    </r>
  </si>
  <si>
    <r>
      <t>Greece</t>
    </r>
    <r>
      <rPr>
        <sz val="10"/>
        <color rgb="FF333333"/>
        <rFont val="Roboto"/>
      </rPr>
      <t>. The rate for ouzo and tsipouro / tsikoudia is EUR 1 225 per hectolitre of pure alcohol. The rate for traditional distillate from fruits supplied from the household of the producer, which are distilled in simple copper traditional distilling devices with a capacity of up to 130 litres, is EUR 370per hectolitre of pure alcohol. The rate for other fermented beverages is EUR 20 per hectolitre of final product.</t>
    </r>
  </si>
  <si>
    <r>
      <t>Germany</t>
    </r>
    <r>
      <rPr>
        <sz val="10"/>
        <color rgb="FF333333"/>
        <rFont val="Roboto"/>
      </rPr>
      <t>. (1) The rates for small distilleries are EUR 730 or EUR 1 022. (2) Additional rate for alcopops: EUR 5 550 per hectolitre of absolute alcohol.</t>
    </r>
  </si>
  <si>
    <r>
      <t>France</t>
    </r>
    <r>
      <rPr>
        <sz val="10"/>
        <color rgb="FF333333"/>
        <rFont val="Roboto"/>
      </rPr>
      <t>. Additional taxation for social budget: EUR 578.80 per hectolitre of absolute alcohol.</t>
    </r>
  </si>
  <si>
    <r>
      <t>Finland</t>
    </r>
    <r>
      <rPr>
        <sz val="10"/>
        <color rgb="FF333333"/>
        <rFont val="Roboto"/>
      </rPr>
      <t>. Excise rates are as follows: (a) CN - code 2208 alcoholic content between 1.2% abv and 2.8% abv.: EUR 3 090 per hectolitre of absolute alcohol; (b) Other products: EUR 5 035 per hectolitre of absolute alcohol. Other fermented beverages are taxed as follows: &gt;1.2 but not exceeding 2.8 % abv: EUR 36.00/hl; &gt;2.8 % but not exceeding 5.5 % abv: EUR 198.00/hl; &gt;5.5 % abv but not exceeding 8 % abv: EUR 287.00/hl; &gt;8 % abv EUR 421.00/hl. Intermediate beverages are taxed as follows: &gt;1.2 but not exceeding 15 % abv: EUR 501.00/hl; &gt;15.00 % but not exceeding 22 % abv: EUR 771.00/hl.</t>
    </r>
  </si>
  <si>
    <r>
      <t>Estonia.</t>
    </r>
    <r>
      <rPr>
        <sz val="10"/>
        <color rgb="FF333333"/>
        <rFont val="Roboto"/>
      </rPr>
      <t> Excise duty rate on other fermented beverage is 147.82 EUR per hectolitre of product. Excise duty rate on low alcohol other fermented beverage (up to 6%vol) is 63.35 EUR per hectolitre.</t>
    </r>
  </si>
  <si>
    <r>
      <t>Denmark</t>
    </r>
    <r>
      <rPr>
        <sz val="10"/>
        <color rgb="FF333333"/>
        <rFont val="Roboto"/>
      </rPr>
      <t>. The spirit rate also applies to spirit drinks with more than 1.2% alcohol as well as wine and fruit-wine with more than 22% alcohol. Small producers (≤ 10 hl annually) have the rate reduced by 50%. Other fermented beverages as defined under WCO customs code 2206 are taxed as wine, see Table 3.2.</t>
    </r>
  </si>
  <si>
    <r>
      <t>Czech Republic</t>
    </r>
    <r>
      <rPr>
        <sz val="10"/>
        <color rgb="FF333333"/>
        <rFont val="Roboto"/>
      </rPr>
      <t>. The reduced rate of CZK 16 200 per hectolitre of pure alcohol applies for small fruit grower's distilleries producing no more than 30 litres of pure alcohol in fruit spirit per year per household. The excise duty of CZK 2 340 per hectolitre of product is applicable for intermediate products (products containing more than 1.2% and less than 22 % of ethanol). Excise tax applied on other fermented beverages is set at the same level as the tax rate on sparkling wine.</t>
    </r>
  </si>
  <si>
    <r>
      <t>Costa Rica</t>
    </r>
    <r>
      <rPr>
        <sz val="10"/>
        <color rgb="FF333333"/>
        <rFont val="Roboto"/>
      </rPr>
      <t>. There is a specific tax for each millilitre of absolute alcohol contained in any domestically produced or imported alcoholic beverage, regardless of its presentation, according to the concentration of alcohol by volume. The law sets the tax rates, which are updated quarterly according to the variation of the consumer price index to the consumer by trimestral period. Liquor: Tax rates varies according the abv for each liquor and beer following these ranges: from 0 up to 15%, between 15% and up to 30%, and above 30 %. Beer and similar: between 15% and 30%.</t>
    </r>
  </si>
  <si>
    <r>
      <t>Colombia</t>
    </r>
    <r>
      <rPr>
        <sz val="10"/>
        <color rgb="FF333333"/>
        <rFont val="Roboto"/>
      </rPr>
      <t>.</t>
    </r>
    <r>
      <rPr>
        <sz val="10"/>
        <color rgb="FF366091"/>
        <rFont val="Roboto"/>
      </rPr>
      <t> </t>
    </r>
    <r>
      <rPr>
        <sz val="10"/>
        <color rgb="FF333333"/>
        <rFont val="Roboto"/>
      </rPr>
      <t>Alcoholic beverages are subject to a 5% VAT. Imported and national alcoholic beverages are subject to a consumption tax of 25% of the retail price (excluding taxes) and COP 262 per grade of alcohol in a bottle of 750cc (Value for year 2022). This specific component is equivalent to COP 349.33 per degree of alcohol in each litre, that is, COP 3 493 333.33 per hectolitre of pure alcohol. It is a monophasic tax payed at moment of import or exit of factory. As a rule, a territory (</t>
    </r>
    <r>
      <rPr>
        <i/>
        <sz val="10"/>
        <color rgb="FF333333"/>
        <rFont val="Roboto"/>
      </rPr>
      <t>“Departamento”</t>
    </r>
    <r>
      <rPr>
        <sz val="10"/>
        <color rgb="FF333333"/>
        <rFont val="Roboto"/>
      </rPr>
      <t>) must use the same taxable bases and the same rates that apply to the consumption tax, both in its specific component and in its ad valorem component. However, since it is a liquor monopoly, the territory can increase the rates in the two components (specific and ad valorem) or in only one of them. Currently only one territory (Nariño) increased the rate in the specific component, in the other territories the same rates of consumption tax are applied. The introduction of distilled liquors to a territory with monopoly is levied with introduction rights (“Derechos de introducción”) of 2% of annual sales. </t>
    </r>
    <r>
      <rPr>
        <i/>
        <sz val="10"/>
        <color rgb="FF333333"/>
        <rFont val="Roboto"/>
      </rPr>
      <t>Undenatured ethyl alcohol </t>
    </r>
    <r>
      <rPr>
        <sz val="10"/>
        <color rgb="FF333333"/>
        <rFont val="Roboto"/>
      </rPr>
      <t>destined for the manufacture of liquors may be subject to a monopoly by the territories. In this case, between COP 133 and COP 524 must be paid per litre to the final territory, as defined by the respective territorial authority (</t>
    </r>
    <r>
      <rPr>
        <i/>
        <sz val="10"/>
        <color rgb="FF333333"/>
        <rFont val="Roboto"/>
      </rPr>
      <t>Asamblea</t>
    </r>
    <r>
      <rPr>
        <sz val="10"/>
        <color rgb="FF333333"/>
        <rFont val="Roboto"/>
      </rPr>
      <t>).</t>
    </r>
  </si>
  <si>
    <r>
      <t>Chile</t>
    </r>
    <r>
      <rPr>
        <sz val="10"/>
        <color rgb="FF333333"/>
        <rFont val="Roboto"/>
      </rPr>
      <t>. Alcoholic beverages are subject to a surtax on the sale or import. The rates applied are the following: 31.5% on liquors, brandy, vermouth, pisco, whiskey and other distilled alcoholic beverages; 20.5% on beer, wine, sparkling wine, champagne, cider and other alcoholic beverages. The tax is applied to the VAT base, that is the sale`s price (excluding VAT itself) and is levied on sales made between wholesale dealers. For sales between wholesalers, the tax paid to the vendor is creditable against the tax applied on sales at each stage of the value chain (including imports) until the last sale to the final retailer. The sale from this retailer to the final consumer is not subject to the surtax and the retailer cannot deduct the input tax nor is levied with this tax the sale of wine in bulk made by producers to a taxpayer seller subject to this surtax.</t>
    </r>
  </si>
  <si>
    <r>
      <t>Canada</t>
    </r>
    <r>
      <rPr>
        <sz val="10"/>
        <color rgb="FF333333"/>
        <rFont val="Roboto"/>
      </rPr>
      <t>. As of 1 January 2022, spirits were subject to excise duty at the rate of CAD 12.736 per litre abv; spirits containing not more than 7% abv were subject to excise duty at the rate of CAD 0.322 per litre. (2) Beer with an alcoholic strength in excess of 11.9% abv and fortified wine with an alcoholic strength in excess of 22.9% abv are deemed to be spirits. Automatic inflationary adjustments on duty rates for alcoholic beverages occur annually on April 1. The most recent inflationary adjustments took effect on April 1, 2022. Provincial and territorial governments also charge taxes and mark-ups on spirits. Beverages falling under the category “Other fermented beverages” are generally considered wine for tax purposes.</t>
    </r>
  </si>
  <si>
    <r>
      <t>Belgium</t>
    </r>
    <r>
      <rPr>
        <sz val="10"/>
        <color rgb="FF333333"/>
        <rFont val="Roboto"/>
      </rPr>
      <t>. Other fermented beverages are taxed per hectolitre of product.  In analogy to the category “wine”, the following excise rates apply: EUR 74.91 for still fermented beverages, EUR 256.32 for sparkling fermented beverages and a reduced excise rate of 23.91 EUR for low-alcohol fermented beverages (≤ 8.5 % abv).</t>
    </r>
  </si>
  <si>
    <r>
      <t>Austria</t>
    </r>
    <r>
      <rPr>
        <sz val="10"/>
        <color rgb="FF333333"/>
        <rFont val="Roboto"/>
      </rPr>
      <t>. For small distilleries producing not more than 4hl pure alcohol per year the rate is EUR 648 (54% of the standard rate).</t>
    </r>
  </si>
  <si>
    <r>
      <t>Australia</t>
    </r>
    <r>
      <rPr>
        <sz val="10"/>
        <color rgb="FF333333"/>
        <rFont val="Roboto"/>
      </rPr>
      <t>. The excise duty of AUD 88.91 per litre of alcohol applies to excisable beverages (except beer and wine, where wine includes perry, mead and sake) where the alcohol content is greater than 1.15% abv. A lower rate of AUD 83.04 per litre of alcohol applies to brandy (distilled from grape wine). These rates are indexed to inflation in February and August of each year. Eligible distillers can receive a remission (i.e. not required to pay) of 100% of the excise duty payable up to a maximum of AUD 350 000 per financial year.</t>
    </r>
  </si>
  <si>
    <r>
      <t>Table 3 OECD Taxation</t>
    </r>
    <r>
      <rPr>
        <b/>
        <sz val="12"/>
        <color rgb="FF000000"/>
        <rFont val="Roboto Condensed"/>
      </rPr>
      <t xml:space="preserve"> of Beer</t>
    </r>
  </si>
  <si>
    <r>
      <t xml:space="preserve">Table 4 OECD </t>
    </r>
    <r>
      <rPr>
        <b/>
        <sz val="11"/>
        <color rgb="FF000000"/>
        <rFont val="Roboto Condensed"/>
      </rPr>
      <t>Taxation of Wine</t>
    </r>
  </si>
  <si>
    <t>Table 5 OECD Taxation of Distilled Spirits</t>
  </si>
  <si>
    <r>
      <t xml:space="preserve">Table 7 OECD </t>
    </r>
    <r>
      <rPr>
        <b/>
        <sz val="8"/>
        <rFont val="Helvetica"/>
        <family val="2"/>
      </rPr>
      <t>Taxation Cigars and Rolling Tobacco</t>
    </r>
  </si>
  <si>
    <t>Table 6 OECD Taxation of Cigarettes</t>
  </si>
  <si>
    <r>
      <t xml:space="preserve">Distilled Spirits </t>
    </r>
    <r>
      <rPr>
        <b/>
        <vertAlign val="superscript"/>
        <sz val="9.35"/>
        <color rgb="FF333333"/>
        <rFont val="Roboto Condensed"/>
      </rPr>
      <t>1</t>
    </r>
  </si>
  <si>
    <r>
      <t>Ex-tax price (USD)</t>
    </r>
    <r>
      <rPr>
        <sz val="7.5"/>
        <color rgb="FF0068B6"/>
        <rFont val="Roboto Condensed"/>
      </rPr>
      <t>1</t>
    </r>
  </si>
  <si>
    <t>Specific excise</t>
  </si>
  <si>
    <t>Excise on value</t>
  </si>
  <si>
    <t>Total tax share % RSP</t>
  </si>
  <si>
    <t>Price of a 20 cigarettes pack</t>
  </si>
  <si>
    <t>Tax-Induced Markup</t>
  </si>
  <si>
    <t>Price (Retail Selling Price in local currency)</t>
  </si>
  <si>
    <r>
      <t>Price (Retail Selling Price in USD)</t>
    </r>
    <r>
      <rPr>
        <sz val="7.5"/>
        <color rgb="FF0068B6"/>
        <rFont val="Roboto Condensed"/>
      </rPr>
      <t>2</t>
    </r>
  </si>
  <si>
    <t>Estonia*</t>
  </si>
  <si>
    <t>This table shows the total tax burden expressed as a percentage of all taxes in the retail selling price (RSP) of a pack of 20 cigarettes (Most Sold Brand). According to WHO practices, it shows the prices and taxes applicable on 31 July of the year considered (here 31 July 2020), except for Canada, and the USA where the annual averages (2020) are used.</t>
  </si>
  <si>
    <r>
      <t>← </t>
    </r>
    <r>
      <rPr>
        <sz val="9.35"/>
        <color rgb="FF333333"/>
        <rFont val="Roboto Condensed"/>
      </rPr>
      <t>1. Ex-tax price for a pack of 20 cigarettes is an estimate calculated from the retail selling price (= price to the consumer all taxes included - RSP) and the total tax share as a percentage of this RSP i.e. ex-tax price = RSP-[RSP x total tax share/100].</t>
    </r>
  </si>
  <si>
    <r>
      <t>← </t>
    </r>
    <r>
      <rPr>
        <sz val="9.35"/>
        <color rgb="FF333333"/>
        <rFont val="Roboto Condensed"/>
      </rPr>
      <t>2. Conversion in USD: market exchange rates for 2020 – OECD Statistics.</t>
    </r>
  </si>
  <si>
    <r>
      <t>Source: World Health Organisation (</t>
    </r>
    <r>
      <rPr>
        <u/>
        <sz val="10"/>
        <color theme="10"/>
        <rFont val="Arial"/>
        <family val="2"/>
      </rPr>
      <t>World Health Organisation Report on the Global Tobacco Epidemic 2021, raising taxes on tobacco – Annex IX).</t>
    </r>
  </si>
  <si>
    <r>
      <t xml:space="preserve">Table 8 OECD </t>
    </r>
    <r>
      <rPr>
        <b/>
        <sz val="11"/>
        <color rgb="FF000000"/>
        <rFont val="Roboto Condensed"/>
      </rPr>
      <t>Tax Burden as a Share of Total Price for Cigarettes</t>
    </r>
  </si>
  <si>
    <r>
      <t xml:space="preserve">Table 10 OECD </t>
    </r>
    <r>
      <rPr>
        <b/>
        <sz val="11"/>
        <color rgb="FF000000"/>
        <rFont val="Roboto Condensed"/>
      </rPr>
      <t>Taxation of Light Fuel Oil per Litre for Households</t>
    </r>
  </si>
  <si>
    <r>
      <t xml:space="preserve">Table 9b OECD </t>
    </r>
    <r>
      <rPr>
        <b/>
        <sz val="11"/>
        <color rgb="FF000000"/>
        <rFont val="Roboto Condensed"/>
      </rPr>
      <t xml:space="preserve">Taxation of Automotive Diesel </t>
    </r>
    <r>
      <rPr>
        <b/>
        <sz val="11"/>
        <color rgb="FF333333"/>
        <rFont val="Roboto Condensed"/>
      </rPr>
      <t>per Liter</t>
    </r>
  </si>
  <si>
    <r>
      <t xml:space="preserve">Table 9 OECD </t>
    </r>
    <r>
      <rPr>
        <b/>
        <sz val="11"/>
        <color rgb="FF000000"/>
        <rFont val="Roboto Condensed"/>
      </rPr>
      <t>Taxation of Premium Unleaded Gasoline</t>
    </r>
    <r>
      <rPr>
        <b/>
        <sz val="11"/>
        <color rgb="FF333333"/>
        <rFont val="Roboto Condensed"/>
      </rPr>
      <t xml:space="preserve"> per Liter</t>
    </r>
  </si>
  <si>
    <r>
      <t>Notes to OECD</t>
    </r>
    <r>
      <rPr>
        <sz val="9"/>
        <color rgb="FF444444"/>
        <rFont val="Roboto"/>
      </rPr>
      <t xml:space="preserve"> Taxation of Beer</t>
    </r>
  </si>
  <si>
    <t>Notes to OECD Taxation of Wine</t>
  </si>
  <si>
    <t>Notes to OECD Taxation of Distilled Spirits</t>
  </si>
  <si>
    <t>Notes to OECD Taxation of Cigarettes, Cigars, and Rolling Tobacco</t>
  </si>
  <si>
    <t>Notes to OECD Taxation of Gasoline</t>
  </si>
  <si>
    <t>Notes to OECD Taxation of Diesel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</si>
</sst>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0"/>
      <name val="Arial"/>
    </font>
    <font>
      <sz val="10"/>
      <name val="Arial"/>
      <family val="2"/>
    </font>
    <font>
      <sz val="9.35"/>
      <color rgb="FF333333"/>
      <name val="Roboto Condensed"/>
    </font>
    <font>
      <sz val="9.35"/>
      <color rgb="FF0068B6"/>
      <name val="Roboto Condensed"/>
    </font>
    <font>
      <sz val="9.35"/>
      <color rgb="FF0070C0"/>
      <name val="Roboto Condensed"/>
    </font>
    <font>
      <sz val="9.5"/>
      <name val="Roboto Condensed"/>
    </font>
    <font>
      <i/>
      <sz val="9.35"/>
      <color rgb="FF333333"/>
      <name val="Roboto Condensed"/>
    </font>
    <font>
      <b/>
      <sz val="9.35"/>
      <color rgb="FF333333"/>
      <name val="Roboto Condensed"/>
    </font>
    <font>
      <sz val="7.5"/>
      <color rgb="FF0068B6"/>
      <name val="Roboto Condensed"/>
    </font>
    <font>
      <vertAlign val="superscript"/>
      <sz val="8"/>
      <color rgb="FF0068B6"/>
      <name val="Roboto Condensed"/>
    </font>
    <font>
      <b/>
      <sz val="12"/>
      <color rgb="FF000000"/>
      <name val="Roboto Condensed"/>
    </font>
    <font>
      <sz val="8"/>
      <color rgb="FF0070C0"/>
      <name val="Roboto Condensed"/>
    </font>
    <font>
      <b/>
      <sz val="11"/>
      <color rgb="FF000000"/>
      <name val="Roboto Condensed"/>
    </font>
    <font>
      <sz val="8"/>
      <name val="Helvetica"/>
      <family val="2"/>
    </font>
    <font>
      <b/>
      <sz val="8"/>
      <name val="Helvetica"/>
      <family val="2"/>
    </font>
    <font>
      <sz val="8"/>
      <name val="Arial"/>
      <family val="2"/>
    </font>
    <font>
      <sz val="8"/>
      <name val="Helvetica"/>
    </font>
    <font>
      <i/>
      <sz val="8"/>
      <name val="Helvetica"/>
      <family val="2"/>
    </font>
    <font>
      <sz val="9"/>
      <name val="Helvetica"/>
      <family val="2"/>
    </font>
    <font>
      <sz val="10"/>
      <name val="Arial Narrow"/>
      <family val="2"/>
    </font>
    <font>
      <b/>
      <sz val="8"/>
      <color rgb="FF0070C0"/>
      <name val="Arial Narrow"/>
      <family val="2"/>
    </font>
    <font>
      <b/>
      <sz val="10"/>
      <name val="Arial Narrow"/>
      <family val="2"/>
    </font>
    <font>
      <b/>
      <sz val="10"/>
      <color rgb="FF0070C0"/>
      <name val="Arial Narrow"/>
      <family val="2"/>
    </font>
    <font>
      <b/>
      <sz val="8"/>
      <name val="Arial Narrow"/>
      <family val="2"/>
    </font>
    <font>
      <b/>
      <sz val="8"/>
      <name val="Helvetica"/>
    </font>
    <font>
      <sz val="8"/>
      <color rgb="FF333333"/>
      <name val="Roboto Condensed"/>
    </font>
    <font>
      <u/>
      <sz val="9.35"/>
      <color rgb="FF333333"/>
      <name val="Roboto Condensed"/>
    </font>
    <font>
      <sz val="9.5"/>
      <color rgb="FF333333"/>
      <name val="Roboto Condensed"/>
    </font>
    <font>
      <b/>
      <sz val="10"/>
      <color rgb="FF333333"/>
      <name val="Roboto"/>
    </font>
    <font>
      <sz val="10"/>
      <color rgb="FF333333"/>
      <name val="Roboto"/>
    </font>
    <font>
      <b/>
      <i/>
      <sz val="10"/>
      <color rgb="FF333333"/>
      <name val="Roboto"/>
    </font>
    <font>
      <i/>
      <sz val="10"/>
      <color rgb="FF333333"/>
      <name val="Roboto"/>
    </font>
    <font>
      <u/>
      <sz val="10"/>
      <color rgb="FF333333"/>
      <name val="Roboto"/>
    </font>
    <font>
      <b/>
      <sz val="9"/>
      <color rgb="FF333333"/>
      <name val="Roboto"/>
    </font>
    <font>
      <sz val="9"/>
      <color rgb="FF333333"/>
      <name val="Roboto"/>
    </font>
    <font>
      <sz val="9"/>
      <color rgb="FF0070C0"/>
      <name val="Roboto"/>
    </font>
    <font>
      <i/>
      <sz val="9"/>
      <color rgb="FF333333"/>
      <name val="Roboto"/>
    </font>
    <font>
      <sz val="9"/>
      <name val="Roboto"/>
    </font>
    <font>
      <sz val="9"/>
      <color rgb="FF444444"/>
      <name val="Roboto"/>
    </font>
    <font>
      <sz val="10"/>
      <name val="Roboto"/>
    </font>
    <font>
      <sz val="10"/>
      <color rgb="FF366091"/>
      <name val="Roboto"/>
    </font>
    <font>
      <sz val="10"/>
      <name val="Arial"/>
    </font>
    <font>
      <b/>
      <sz val="12"/>
      <color rgb="FF333333"/>
      <name val="Roboto Condensed"/>
    </font>
    <font>
      <b/>
      <sz val="11"/>
      <color rgb="FF333333"/>
      <name val="Roboto Condensed"/>
    </font>
    <font>
      <b/>
      <vertAlign val="superscript"/>
      <sz val="9.35"/>
      <color rgb="FF333333"/>
      <name val="Roboto Condensed"/>
    </font>
    <font>
      <u/>
      <sz val="10"/>
      <color theme="10"/>
      <name val="Arial"/>
      <family val="2"/>
    </font>
    <font>
      <sz val="10"/>
      <name val="Roboto Condensed"/>
    </font>
  </fonts>
  <fills count="3">
    <fill>
      <patternFill patternType="none"/>
    </fill>
    <fill>
      <patternFill patternType="gray125"/>
    </fill>
    <fill>
      <patternFill patternType="solid">
        <fgColor rgb="FFFFFFFF"/>
        <bgColor indexed="64"/>
      </patternFill>
    </fill>
  </fills>
  <borders count="106">
    <border>
      <left/>
      <right/>
      <top/>
      <bottom/>
      <diagonal/>
    </border>
    <border>
      <left/>
      <right style="medium">
        <color indexed="64"/>
      </right>
      <top style="medium">
        <color rgb="FFECEBEB"/>
      </top>
      <bottom style="medium">
        <color indexed="64"/>
      </bottom>
      <diagonal/>
    </border>
    <border>
      <left style="medium">
        <color indexed="64"/>
      </left>
      <right style="medium">
        <color indexed="64"/>
      </right>
      <top style="medium">
        <color rgb="FFECEBEB"/>
      </top>
      <bottom style="medium">
        <color indexed="64"/>
      </bottom>
      <diagonal/>
    </border>
    <border>
      <left style="medium">
        <color rgb="FFECEBEB"/>
      </left>
      <right style="medium">
        <color indexed="64"/>
      </right>
      <top style="medium">
        <color rgb="FFECEBEB"/>
      </top>
      <bottom style="medium">
        <color indexed="64"/>
      </bottom>
      <diagonal/>
    </border>
    <border>
      <left style="medium">
        <color indexed="64"/>
      </left>
      <right style="medium">
        <color rgb="FFECEBEB"/>
      </right>
      <top style="medium">
        <color rgb="FFECEBEB"/>
      </top>
      <bottom style="medium">
        <color indexed="64"/>
      </bottom>
      <diagonal/>
    </border>
    <border>
      <left style="medium">
        <color indexed="64"/>
      </left>
      <right/>
      <top style="medium">
        <color rgb="FFECEBEB"/>
      </top>
      <bottom style="medium">
        <color indexed="64"/>
      </bottom>
      <diagonal/>
    </border>
    <border>
      <left/>
      <right style="medium">
        <color indexed="64"/>
      </right>
      <top style="medium">
        <color rgb="FFECEBEB"/>
      </top>
      <bottom style="medium">
        <color rgb="FFECEBEB"/>
      </bottom>
      <diagonal/>
    </border>
    <border>
      <left style="medium">
        <color indexed="64"/>
      </left>
      <right style="medium">
        <color indexed="64"/>
      </right>
      <top style="medium">
        <color rgb="FFECEBEB"/>
      </top>
      <bottom style="medium">
        <color rgb="FFECEBEB"/>
      </bottom>
      <diagonal/>
    </border>
    <border>
      <left style="medium">
        <color rgb="FFECEBEB"/>
      </left>
      <right style="medium">
        <color indexed="64"/>
      </right>
      <top style="medium">
        <color rgb="FFECEBEB"/>
      </top>
      <bottom style="medium">
        <color rgb="FFECEBEB"/>
      </bottom>
      <diagonal/>
    </border>
    <border>
      <left style="medium">
        <color indexed="64"/>
      </left>
      <right style="medium">
        <color rgb="FFECEBEB"/>
      </right>
      <top style="medium">
        <color rgb="FFECEBEB"/>
      </top>
      <bottom style="medium">
        <color rgb="FFECEBEB"/>
      </bottom>
      <diagonal/>
    </border>
    <border>
      <left style="medium">
        <color indexed="64"/>
      </left>
      <right/>
      <top style="medium">
        <color rgb="FFECEBEB"/>
      </top>
      <bottom style="medium">
        <color rgb="FFECEBEB"/>
      </bottom>
      <diagonal/>
    </border>
    <border>
      <left/>
      <right style="medium">
        <color indexed="64"/>
      </right>
      <top/>
      <bottom style="medium">
        <color rgb="FFECEBEB"/>
      </bottom>
      <diagonal/>
    </border>
    <border>
      <left style="medium">
        <color indexed="64"/>
      </left>
      <right style="medium">
        <color indexed="64"/>
      </right>
      <top/>
      <bottom style="medium">
        <color rgb="FFECEBEB"/>
      </bottom>
      <diagonal/>
    </border>
    <border>
      <left style="medium">
        <color rgb="FFECEBEB"/>
      </left>
      <right style="medium">
        <color indexed="64"/>
      </right>
      <top/>
      <bottom style="medium">
        <color rgb="FFECEBEB"/>
      </bottom>
      <diagonal/>
    </border>
    <border>
      <left style="medium">
        <color indexed="64"/>
      </left>
      <right style="medium">
        <color rgb="FFECEBEB"/>
      </right>
      <top/>
      <bottom style="medium">
        <color rgb="FFECEBEB"/>
      </bottom>
      <diagonal/>
    </border>
    <border>
      <left style="medium">
        <color indexed="64"/>
      </left>
      <right/>
      <top/>
      <bottom style="medium">
        <color rgb="FFECEBEB"/>
      </bottom>
      <diagonal/>
    </border>
    <border>
      <left/>
      <right style="medium">
        <color indexed="64"/>
      </right>
      <top style="medium">
        <color rgb="FFECEBEB"/>
      </top>
      <bottom/>
      <diagonal/>
    </border>
    <border>
      <left style="medium">
        <color indexed="64"/>
      </left>
      <right style="medium">
        <color indexed="64"/>
      </right>
      <top style="medium">
        <color rgb="FFECEBEB"/>
      </top>
      <bottom/>
      <diagonal/>
    </border>
    <border>
      <left style="medium">
        <color rgb="FFECEBEB"/>
      </left>
      <right style="medium">
        <color indexed="64"/>
      </right>
      <top style="medium">
        <color rgb="FFECEBEB"/>
      </top>
      <bottom/>
      <diagonal/>
    </border>
    <border>
      <left style="medium">
        <color indexed="64"/>
      </left>
      <right style="medium">
        <color rgb="FFECEBEB"/>
      </right>
      <top style="medium">
        <color rgb="FFECEBEB"/>
      </top>
      <bottom/>
      <diagonal/>
    </border>
    <border>
      <left style="medium">
        <color indexed="64"/>
      </left>
      <right/>
      <top style="medium">
        <color rgb="FFECEBEB"/>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rgb="FFECEBEB"/>
      </right>
      <top style="medium">
        <color rgb="FFECEBEB"/>
      </top>
      <bottom/>
      <diagonal/>
    </border>
    <border>
      <left/>
      <right/>
      <top style="medium">
        <color rgb="FFECEBEB"/>
      </top>
      <bottom/>
      <diagonal/>
    </border>
    <border>
      <left style="medium">
        <color rgb="FFECEBEB"/>
      </left>
      <right/>
      <top style="medium">
        <color rgb="FFECEBEB"/>
      </top>
      <bottom/>
      <diagonal/>
    </border>
    <border>
      <left style="medium">
        <color rgb="FFECEBEB"/>
      </left>
      <right style="medium">
        <color rgb="FFECEBEB"/>
      </right>
      <top style="medium">
        <color rgb="FFECEBEB"/>
      </top>
      <bottom style="medium">
        <color indexed="64"/>
      </bottom>
      <diagonal/>
    </border>
    <border>
      <left style="medium">
        <color rgb="FFECEBEB"/>
      </left>
      <right style="medium">
        <color rgb="FFECEBEB"/>
      </right>
      <top style="medium">
        <color rgb="FFECEBEB"/>
      </top>
      <bottom style="medium">
        <color rgb="FFECEBEB"/>
      </bottom>
      <diagonal/>
    </border>
    <border>
      <left style="medium">
        <color rgb="FFECEBEB"/>
      </left>
      <right style="medium">
        <color indexed="64"/>
      </right>
      <top/>
      <bottom/>
      <diagonal/>
    </border>
    <border>
      <left style="medium">
        <color rgb="FFECEBEB"/>
      </left>
      <right style="medium">
        <color rgb="FFECEBEB"/>
      </right>
      <top/>
      <bottom/>
      <diagonal/>
    </border>
    <border>
      <left style="medium">
        <color indexed="64"/>
      </left>
      <right style="medium">
        <color rgb="FFECEBEB"/>
      </right>
      <top/>
      <bottom/>
      <diagonal/>
    </border>
    <border>
      <left style="medium">
        <color rgb="FFECEBEB"/>
      </left>
      <right style="medium">
        <color rgb="FFECEBEB"/>
      </right>
      <top style="medium">
        <color rgb="FFECEBEB"/>
      </top>
      <bottom/>
      <diagonal/>
    </border>
    <border>
      <left style="medium">
        <color rgb="FFECEBEB"/>
      </left>
      <right style="medium">
        <color rgb="FFECEBEB"/>
      </right>
      <top/>
      <bottom style="medium">
        <color rgb="FFECEBEB"/>
      </bottom>
      <diagonal/>
    </border>
    <border>
      <left style="medium">
        <color rgb="FFECEBEB"/>
      </left>
      <right style="medium">
        <color indexed="64"/>
      </right>
      <top style="medium">
        <color indexed="64"/>
      </top>
      <bottom style="medium">
        <color rgb="FFECEBEB"/>
      </bottom>
      <diagonal/>
    </border>
    <border>
      <left style="medium">
        <color indexed="64"/>
      </left>
      <right style="medium">
        <color rgb="FFECEBEB"/>
      </right>
      <top style="medium">
        <color indexed="64"/>
      </top>
      <bottom style="medium">
        <color rgb="FFECEBEB"/>
      </bottom>
      <diagonal/>
    </border>
    <border>
      <left style="medium">
        <color rgb="FFECEBEB"/>
      </left>
      <right/>
      <top/>
      <bottom style="medium">
        <color indexed="64"/>
      </bottom>
      <diagonal/>
    </border>
    <border>
      <left style="medium">
        <color indexed="64"/>
      </left>
      <right style="medium">
        <color rgb="FFECEBEB"/>
      </right>
      <top/>
      <bottom style="medium">
        <color indexed="64"/>
      </bottom>
      <diagonal/>
    </border>
    <border>
      <left/>
      <right style="medium">
        <color rgb="FFECEBEB"/>
      </right>
      <top style="medium">
        <color rgb="FFECEBEB"/>
      </top>
      <bottom style="medium">
        <color rgb="FFECEBEB"/>
      </bottom>
      <diagonal/>
    </border>
    <border>
      <left style="medium">
        <color rgb="FFECEBEB"/>
      </left>
      <right/>
      <top/>
      <bottom/>
      <diagonal/>
    </border>
    <border>
      <left/>
      <right style="medium">
        <color indexed="64"/>
      </right>
      <top style="medium">
        <color indexed="64"/>
      </top>
      <bottom style="medium">
        <color rgb="FFECEBEB"/>
      </bottom>
      <diagonal/>
    </border>
    <border>
      <left/>
      <right/>
      <top style="medium">
        <color indexed="64"/>
      </top>
      <bottom style="medium">
        <color rgb="FFECEBEB"/>
      </bottom>
      <diagonal/>
    </border>
    <border>
      <left style="medium">
        <color indexed="64"/>
      </left>
      <right/>
      <top style="medium">
        <color indexed="64"/>
      </top>
      <bottom style="medium">
        <color rgb="FFECEBEB"/>
      </bottom>
      <diagonal/>
    </border>
    <border>
      <left style="medium">
        <color rgb="FFECEBEB"/>
      </left>
      <right/>
      <top style="medium">
        <color indexed="64"/>
      </top>
      <bottom/>
      <diagonal/>
    </border>
    <border>
      <left style="medium">
        <color indexed="64"/>
      </left>
      <right style="medium">
        <color rgb="FFECEBEB"/>
      </right>
      <top style="medium">
        <color indexed="64"/>
      </top>
      <bottom/>
      <diagonal/>
    </border>
    <border>
      <left/>
      <right style="medium">
        <color indexed="64"/>
      </right>
      <top/>
      <bottom/>
      <diagonal/>
    </border>
    <border>
      <left/>
      <right/>
      <top style="medium">
        <color indexed="64"/>
      </top>
      <bottom/>
      <diagonal/>
    </border>
    <border>
      <left/>
      <right style="medium">
        <color indexed="64"/>
      </right>
      <top style="thin">
        <color rgb="FFC0C0C0"/>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rgb="FFC0C0C0"/>
      </top>
      <bottom style="medium">
        <color indexed="64"/>
      </bottom>
      <diagonal/>
    </border>
    <border>
      <left style="medium">
        <color indexed="64"/>
      </left>
      <right style="thin">
        <color indexed="64"/>
      </right>
      <top style="thin">
        <color rgb="FFC0C0C0"/>
      </top>
      <bottom style="medium">
        <color indexed="64"/>
      </bottom>
      <diagonal/>
    </border>
    <border>
      <left style="thin">
        <color indexed="64"/>
      </left>
      <right style="medium">
        <color indexed="64"/>
      </right>
      <top style="thin">
        <color rgb="FFC0C0C0"/>
      </top>
      <bottom style="medium">
        <color indexed="64"/>
      </bottom>
      <diagonal/>
    </border>
    <border>
      <left style="medium">
        <color indexed="64"/>
      </left>
      <right style="medium">
        <color indexed="64"/>
      </right>
      <top style="thin">
        <color rgb="FFC0C0C0"/>
      </top>
      <bottom style="medium">
        <color indexed="64"/>
      </bottom>
      <diagonal/>
    </border>
    <border>
      <left style="medium">
        <color indexed="64"/>
      </left>
      <right/>
      <top style="thin">
        <color rgb="FFC0C0C0"/>
      </top>
      <bottom style="medium">
        <color indexed="64"/>
      </bottom>
      <diagonal/>
    </border>
    <border>
      <left/>
      <right style="thin">
        <color indexed="64"/>
      </right>
      <top style="thin">
        <color rgb="FFC0C0C0"/>
      </top>
      <bottom style="medium">
        <color indexed="64"/>
      </bottom>
      <diagonal/>
    </border>
    <border>
      <left/>
      <right style="medium">
        <color indexed="64"/>
      </right>
      <top style="thin">
        <color rgb="FFC0C0C0"/>
      </top>
      <bottom style="thin">
        <color rgb="FFC0C0C0"/>
      </bottom>
      <diagonal/>
    </border>
    <border>
      <left style="thin">
        <color indexed="64"/>
      </left>
      <right style="medium">
        <color indexed="64"/>
      </right>
      <top style="thin">
        <color indexed="64"/>
      </top>
      <bottom style="thin">
        <color rgb="FFC0C0C0"/>
      </bottom>
      <diagonal/>
    </border>
    <border>
      <left style="thin">
        <color indexed="64"/>
      </left>
      <right style="thin">
        <color indexed="64"/>
      </right>
      <top style="thin">
        <color rgb="FFC0C0C0"/>
      </top>
      <bottom style="thin">
        <color rgb="FFC0C0C0"/>
      </bottom>
      <diagonal/>
    </border>
    <border>
      <left style="medium">
        <color indexed="64"/>
      </left>
      <right style="thin">
        <color indexed="64"/>
      </right>
      <top style="thin">
        <color rgb="FFC0C0C0"/>
      </top>
      <bottom style="thin">
        <color rgb="FFC0C0C0"/>
      </bottom>
      <diagonal/>
    </border>
    <border>
      <left style="thin">
        <color indexed="64"/>
      </left>
      <right style="medium">
        <color indexed="64"/>
      </right>
      <top style="thin">
        <color rgb="FFC0C0C0"/>
      </top>
      <bottom style="thin">
        <color rgb="FFC0C0C0"/>
      </bottom>
      <diagonal/>
    </border>
    <border>
      <left style="medium">
        <color indexed="64"/>
      </left>
      <right style="medium">
        <color indexed="64"/>
      </right>
      <top style="thin">
        <color rgb="FFC0C0C0"/>
      </top>
      <bottom style="thin">
        <color rgb="FFC0C0C0"/>
      </bottom>
      <diagonal/>
    </border>
    <border>
      <left style="medium">
        <color indexed="64"/>
      </left>
      <right/>
      <top style="thin">
        <color rgb="FFC0C0C0"/>
      </top>
      <bottom style="thin">
        <color rgb="FFC0C0C0"/>
      </bottom>
      <diagonal/>
    </border>
    <border>
      <left/>
      <right style="thin">
        <color indexed="64"/>
      </right>
      <top style="thin">
        <color rgb="FFC0C0C0"/>
      </top>
      <bottom style="thin">
        <color rgb="FFC0C0C0"/>
      </bottom>
      <diagonal/>
    </border>
    <border>
      <left/>
      <right style="medium">
        <color indexed="64"/>
      </right>
      <top/>
      <bottom style="thin">
        <color rgb="FFC0C0C0"/>
      </bottom>
      <diagonal/>
    </border>
    <border>
      <left style="thin">
        <color indexed="64"/>
      </left>
      <right style="medium">
        <color indexed="64"/>
      </right>
      <top/>
      <bottom style="thin">
        <color rgb="FFC0C0C0"/>
      </bottom>
      <diagonal/>
    </border>
    <border>
      <left style="thin">
        <color indexed="64"/>
      </left>
      <right style="thin">
        <color indexed="64"/>
      </right>
      <top/>
      <bottom style="thin">
        <color rgb="FFC0C0C0"/>
      </bottom>
      <diagonal/>
    </border>
    <border>
      <left style="medium">
        <color indexed="64"/>
      </left>
      <right style="thin">
        <color indexed="64"/>
      </right>
      <top/>
      <bottom style="thin">
        <color rgb="FFC0C0C0"/>
      </bottom>
      <diagonal/>
    </border>
    <border>
      <left style="medium">
        <color indexed="64"/>
      </left>
      <right style="medium">
        <color indexed="64"/>
      </right>
      <top/>
      <bottom style="thin">
        <color rgb="FFC0C0C0"/>
      </bottom>
      <diagonal/>
    </border>
    <border>
      <left style="medium">
        <color indexed="64"/>
      </left>
      <right/>
      <top/>
      <bottom style="thin">
        <color rgb="FFC0C0C0"/>
      </bottom>
      <diagonal/>
    </border>
    <border>
      <left/>
      <right style="thin">
        <color indexed="64"/>
      </right>
      <top/>
      <bottom style="thin">
        <color rgb="FFC0C0C0"/>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bottom/>
      <diagonal/>
    </border>
    <border>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medium">
        <color rgb="FFECEBEB"/>
      </top>
      <bottom style="medium">
        <color indexed="64"/>
      </bottom>
      <diagonal/>
    </border>
    <border>
      <left/>
      <right/>
      <top style="medium">
        <color rgb="FFECEBEB"/>
      </top>
      <bottom style="medium">
        <color rgb="FFECEBEB"/>
      </bottom>
      <diagonal/>
    </border>
    <border>
      <left/>
      <right/>
      <top/>
      <bottom style="medium">
        <color rgb="FFECEBEB"/>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rgb="FFECEBEB"/>
      </left>
      <right style="medium">
        <color indexed="64"/>
      </right>
      <top style="medium">
        <color indexed="64"/>
      </top>
      <bottom style="medium">
        <color indexed="64"/>
      </bottom>
      <diagonal/>
    </border>
    <border>
      <left style="medium">
        <color indexed="64"/>
      </left>
      <right style="medium">
        <color rgb="FFECEBEB"/>
      </right>
      <top style="medium">
        <color indexed="64"/>
      </top>
      <bottom style="medium">
        <color indexed="64"/>
      </bottom>
      <diagonal/>
    </border>
    <border>
      <left style="medium">
        <color indexed="64"/>
      </left>
      <right style="medium">
        <color indexed="64"/>
      </right>
      <top style="medium">
        <color indexed="64"/>
      </top>
      <bottom style="medium">
        <color rgb="FFECEBEB"/>
      </bottom>
      <diagonal/>
    </border>
    <border>
      <left/>
      <right/>
      <top/>
      <bottom style="medium">
        <color indexed="64"/>
      </bottom>
      <diagonal/>
    </border>
    <border>
      <left style="medium">
        <color rgb="FFECEBEB"/>
      </left>
      <right/>
      <top style="medium">
        <color rgb="FFECEBEB"/>
      </top>
      <bottom style="medium">
        <color indexed="64"/>
      </bottom>
      <diagonal/>
    </border>
    <border>
      <left/>
      <right style="medium">
        <color rgb="FFECEBEB"/>
      </right>
      <top style="medium">
        <color rgb="FFECEBEB"/>
      </top>
      <bottom style="medium">
        <color indexed="64"/>
      </bottom>
      <diagonal/>
    </border>
    <border>
      <left style="medium">
        <color rgb="FFECEBEB"/>
      </left>
      <right/>
      <top style="medium">
        <color rgb="FFECEBEB"/>
      </top>
      <bottom style="medium">
        <color rgb="FFECEBEB"/>
      </bottom>
      <diagonal/>
    </border>
    <border>
      <left style="medium">
        <color rgb="FFECEBEB"/>
      </left>
      <right/>
      <top/>
      <bottom style="medium">
        <color rgb="FFECEBEB"/>
      </bottom>
      <diagonal/>
    </border>
    <border>
      <left/>
      <right style="medium">
        <color rgb="FFECEBEB"/>
      </right>
      <top/>
      <bottom style="medium">
        <color rgb="FFECEBEB"/>
      </bottom>
      <diagonal/>
    </border>
    <border>
      <left/>
      <right style="medium">
        <color rgb="FFECEBEB"/>
      </right>
      <top/>
      <bottom style="medium">
        <color indexed="64"/>
      </bottom>
      <diagonal/>
    </border>
    <border>
      <left style="medium">
        <color rgb="FFECEBEB"/>
      </left>
      <right/>
      <top style="medium">
        <color indexed="64"/>
      </top>
      <bottom style="medium">
        <color rgb="FFECEBEB"/>
      </bottom>
      <diagonal/>
    </border>
    <border>
      <left/>
      <right style="medium">
        <color rgb="FFECEBEB"/>
      </right>
      <top style="medium">
        <color indexed="64"/>
      </top>
      <bottom/>
      <diagonal/>
    </border>
    <border>
      <left/>
      <right/>
      <top/>
      <bottom style="dotted">
        <color rgb="FFBFBFBF"/>
      </bottom>
      <diagonal/>
    </border>
    <border>
      <left style="medium">
        <color rgb="FFECEBEB"/>
      </left>
      <right style="medium">
        <color rgb="FFECEBEB"/>
      </right>
      <top style="medium">
        <color indexed="64"/>
      </top>
      <bottom/>
      <diagonal/>
    </border>
    <border>
      <left style="medium">
        <color rgb="FFECEBEB"/>
      </left>
      <right style="medium">
        <color rgb="FFECEBEB"/>
      </right>
      <top/>
      <bottom style="medium">
        <color indexed="64"/>
      </bottom>
      <diagonal/>
    </border>
  </borders>
  <cellStyleXfs count="3">
    <xf numFmtId="0" fontId="0" fillId="0" borderId="0"/>
    <xf numFmtId="9" fontId="41" fillId="0" borderId="0" applyFont="0" applyFill="0" applyBorder="0" applyAlignment="0" applyProtection="0"/>
    <xf numFmtId="0" fontId="45" fillId="0" borderId="0" applyNumberFormat="0" applyFill="0" applyBorder="0" applyAlignment="0" applyProtection="0"/>
  </cellStyleXfs>
  <cellXfs count="258">
    <xf numFmtId="0" fontId="0" fillId="0" borderId="0" xfId="0"/>
    <xf numFmtId="0" fontId="1" fillId="0" borderId="0" xfId="0" applyFont="1"/>
    <xf numFmtId="0" fontId="2" fillId="2" borderId="0" xfId="0" applyFont="1" applyFill="1" applyAlignment="1">
      <alignment vertical="center" wrapText="1"/>
    </xf>
    <xf numFmtId="0" fontId="5" fillId="0" borderId="0" xfId="0" applyFont="1" applyAlignment="1">
      <alignment horizontal="left" vertical="top" wrapText="1"/>
    </xf>
    <xf numFmtId="0" fontId="2" fillId="0" borderId="1" xfId="0" applyFont="1" applyBorder="1" applyAlignment="1">
      <alignment horizontal="center" vertical="center"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left"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left" vertical="center" wrapText="1"/>
    </xf>
    <xf numFmtId="0" fontId="2" fillId="2" borderId="8" xfId="0" applyFont="1" applyFill="1" applyBorder="1" applyAlignment="1">
      <alignment horizontal="center" vertical="top" wrapText="1"/>
    </xf>
    <xf numFmtId="10" fontId="2" fillId="2" borderId="9" xfId="0" applyNumberFormat="1"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left"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4" xfId="0" applyFont="1" applyFill="1" applyBorder="1" applyAlignment="1">
      <alignment horizontal="justify" vertical="center" wrapText="1"/>
    </xf>
    <xf numFmtId="0" fontId="2" fillId="2" borderId="32" xfId="0" applyFont="1" applyFill="1" applyBorder="1" applyAlignment="1">
      <alignment horizontal="center" vertical="center" wrapText="1"/>
    </xf>
    <xf numFmtId="0" fontId="2" fillId="2" borderId="9" xfId="0" applyFont="1" applyFill="1" applyBorder="1" applyAlignment="1">
      <alignment horizontal="justify" vertical="center" wrapText="1"/>
    </xf>
    <xf numFmtId="0" fontId="2" fillId="2" borderId="35"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4" xfId="0" applyFont="1" applyFill="1" applyBorder="1" applyAlignment="1">
      <alignment horizontal="justify" vertical="center" wrapText="1"/>
    </xf>
    <xf numFmtId="0" fontId="2" fillId="2" borderId="38" xfId="0" applyFont="1" applyFill="1" applyBorder="1" applyAlignment="1">
      <alignment horizontal="center" vertical="center" wrapText="1"/>
    </xf>
    <xf numFmtId="0" fontId="2" fillId="2" borderId="39" xfId="0" applyFont="1" applyFill="1" applyBorder="1" applyAlignment="1">
      <alignment horizontal="justify" vertical="center" wrapText="1"/>
    </xf>
    <xf numFmtId="0" fontId="7" fillId="2" borderId="3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justify" vertical="center" wrapText="1"/>
    </xf>
    <xf numFmtId="0" fontId="2" fillId="2" borderId="10" xfId="0" applyFont="1" applyFill="1" applyBorder="1" applyAlignment="1">
      <alignment horizontal="justify" vertical="center" wrapText="1"/>
    </xf>
    <xf numFmtId="0" fontId="2" fillId="2" borderId="15" xfId="0" applyFont="1" applyFill="1" applyBorder="1" applyAlignment="1">
      <alignment horizontal="justify" vertical="center" wrapText="1"/>
    </xf>
    <xf numFmtId="0" fontId="0" fillId="2" borderId="0" xfId="0" applyFill="1"/>
    <xf numFmtId="0" fontId="2" fillId="2" borderId="42" xfId="0" applyFont="1" applyFill="1" applyBorder="1" applyAlignment="1">
      <alignment horizontal="justify" vertical="center" wrapText="1"/>
    </xf>
    <xf numFmtId="0" fontId="7" fillId="2" borderId="50" xfId="0" applyFont="1" applyFill="1" applyBorder="1" applyAlignment="1">
      <alignment horizontal="center" vertical="center" wrapText="1"/>
    </xf>
    <xf numFmtId="0" fontId="13" fillId="0" borderId="0" xfId="0" applyFont="1"/>
    <xf numFmtId="0" fontId="13" fillId="0" borderId="0" xfId="0" applyFont="1" applyAlignment="1">
      <alignment wrapText="1"/>
    </xf>
    <xf numFmtId="0" fontId="13" fillId="0" borderId="0" xfId="0" applyFont="1" applyAlignment="1">
      <alignment horizontal="left" wrapText="1"/>
    </xf>
    <xf numFmtId="0" fontId="15" fillId="0" borderId="0" xfId="0" applyFont="1"/>
    <xf numFmtId="0" fontId="15" fillId="0" borderId="0" xfId="0" applyFont="1" applyAlignment="1">
      <alignment horizontal="left" vertical="top"/>
    </xf>
    <xf numFmtId="0" fontId="17" fillId="0" borderId="0" xfId="0" applyFont="1"/>
    <xf numFmtId="0" fontId="18" fillId="0" borderId="0" xfId="0" applyFont="1"/>
    <xf numFmtId="0" fontId="19" fillId="0" borderId="0" xfId="0" applyFont="1"/>
    <xf numFmtId="2" fontId="19" fillId="0" borderId="51" xfId="0" applyNumberFormat="1" applyFont="1" applyBorder="1" applyAlignment="1">
      <alignment horizontal="center" vertical="center"/>
    </xf>
    <xf numFmtId="2" fontId="19" fillId="0" borderId="52" xfId="0" applyNumberFormat="1" applyFont="1" applyBorder="1" applyAlignment="1">
      <alignment horizontal="center" vertical="center"/>
    </xf>
    <xf numFmtId="2" fontId="19" fillId="0" borderId="53" xfId="0" applyNumberFormat="1" applyFont="1" applyBorder="1" applyAlignment="1">
      <alignment horizontal="center" vertical="center"/>
    </xf>
    <xf numFmtId="2" fontId="19" fillId="0" borderId="54" xfId="0" applyNumberFormat="1" applyFont="1" applyBorder="1" applyAlignment="1">
      <alignment horizontal="center" vertical="center"/>
    </xf>
    <xf numFmtId="2" fontId="19" fillId="0" borderId="55" xfId="0" applyNumberFormat="1" applyFont="1" applyBorder="1" applyAlignment="1">
      <alignment horizontal="center" vertical="center"/>
    </xf>
    <xf numFmtId="2" fontId="19" fillId="0" borderId="56" xfId="0" applyNumberFormat="1" applyFont="1" applyBorder="1" applyAlignment="1">
      <alignment horizontal="center"/>
    </xf>
    <xf numFmtId="2" fontId="19" fillId="0" borderId="57" xfId="0" applyNumberFormat="1" applyFont="1" applyBorder="1" applyAlignment="1">
      <alignment horizontal="left"/>
    </xf>
    <xf numFmtId="2" fontId="19" fillId="0" borderId="0" xfId="0" applyNumberFormat="1" applyFont="1" applyAlignment="1">
      <alignment horizontal="right"/>
    </xf>
    <xf numFmtId="2" fontId="19" fillId="0" borderId="58" xfId="0" applyNumberFormat="1" applyFont="1" applyBorder="1" applyAlignment="1">
      <alignment horizontal="center" vertical="center"/>
    </xf>
    <xf numFmtId="2" fontId="19" fillId="0" borderId="59" xfId="0" applyNumberFormat="1" applyFont="1" applyBorder="1" applyAlignment="1">
      <alignment horizontal="center" vertical="center"/>
    </xf>
    <xf numFmtId="2" fontId="19" fillId="0" borderId="60" xfId="0" applyNumberFormat="1" applyFont="1" applyBorder="1" applyAlignment="1">
      <alignment horizontal="center" vertical="center"/>
    </xf>
    <xf numFmtId="2" fontId="19" fillId="0" borderId="61" xfId="0" applyNumberFormat="1" applyFont="1" applyBorder="1" applyAlignment="1">
      <alignment horizontal="center" vertical="center"/>
    </xf>
    <xf numFmtId="2" fontId="19" fillId="0" borderId="62" xfId="0" applyNumberFormat="1" applyFont="1" applyBorder="1" applyAlignment="1">
      <alignment horizontal="center" vertical="center"/>
    </xf>
    <xf numFmtId="2" fontId="19" fillId="0" borderId="63" xfId="0" applyNumberFormat="1" applyFont="1" applyBorder="1" applyAlignment="1">
      <alignment horizontal="center" vertical="center"/>
    </xf>
    <xf numFmtId="2" fontId="19" fillId="0" borderId="64" xfId="0" applyNumberFormat="1" applyFont="1" applyBorder="1" applyAlignment="1">
      <alignment horizontal="center"/>
    </xf>
    <xf numFmtId="2" fontId="19" fillId="0" borderId="65" xfId="0" applyNumberFormat="1" applyFont="1" applyBorder="1" applyAlignment="1">
      <alignment horizontal="left"/>
    </xf>
    <xf numFmtId="2" fontId="19" fillId="0" borderId="66" xfId="0" applyNumberFormat="1" applyFont="1" applyBorder="1" applyAlignment="1">
      <alignment horizontal="center" vertical="center"/>
    </xf>
    <xf numFmtId="0" fontId="18" fillId="0" borderId="0" xfId="0" applyFont="1" applyAlignment="1">
      <alignment horizontal="center" vertical="center"/>
    </xf>
    <xf numFmtId="2" fontId="19" fillId="0" borderId="67" xfId="0" applyNumberFormat="1" applyFont="1" applyBorder="1" applyAlignment="1">
      <alignment horizontal="center" vertical="center"/>
    </xf>
    <xf numFmtId="2" fontId="19" fillId="0" borderId="68" xfId="0" applyNumberFormat="1" applyFont="1" applyBorder="1" applyAlignment="1">
      <alignment horizontal="center" vertical="center"/>
    </xf>
    <xf numFmtId="2" fontId="19" fillId="0" borderId="69" xfId="0" applyNumberFormat="1" applyFont="1" applyBorder="1" applyAlignment="1">
      <alignment horizontal="center" vertical="center"/>
    </xf>
    <xf numFmtId="2" fontId="19" fillId="0" borderId="70" xfId="0" applyNumberFormat="1" applyFont="1" applyBorder="1" applyAlignment="1">
      <alignment horizontal="center" vertical="center"/>
    </xf>
    <xf numFmtId="2" fontId="19" fillId="0" borderId="71" xfId="0" applyNumberFormat="1" applyFont="1" applyBorder="1" applyAlignment="1">
      <alignment horizontal="center"/>
    </xf>
    <xf numFmtId="2" fontId="19" fillId="0" borderId="72" xfId="0" applyNumberFormat="1" applyFont="1" applyBorder="1" applyAlignment="1">
      <alignment horizontal="left"/>
    </xf>
    <xf numFmtId="2" fontId="19" fillId="0" borderId="73" xfId="0" applyNumberFormat="1" applyFont="1" applyBorder="1" applyAlignment="1">
      <alignment horizontal="center" vertical="center"/>
    </xf>
    <xf numFmtId="0" fontId="21" fillId="0" borderId="74" xfId="0" applyFont="1" applyBorder="1" applyAlignment="1">
      <alignment horizontal="center" vertical="center" wrapText="1"/>
    </xf>
    <xf numFmtId="0" fontId="21" fillId="0" borderId="75" xfId="0" applyFont="1" applyBorder="1" applyAlignment="1">
      <alignment horizontal="center" vertical="center" wrapText="1"/>
    </xf>
    <xf numFmtId="0" fontId="21" fillId="0" borderId="76" xfId="0" applyFont="1" applyBorder="1" applyAlignment="1">
      <alignment horizontal="center" vertical="center" wrapText="1"/>
    </xf>
    <xf numFmtId="0" fontId="21" fillId="0" borderId="0" xfId="0" applyFont="1" applyAlignment="1">
      <alignment horizontal="center" vertical="center" wrapText="1"/>
    </xf>
    <xf numFmtId="0" fontId="21" fillId="0" borderId="78" xfId="0" applyFont="1" applyBorder="1" applyAlignment="1">
      <alignment horizontal="center" vertical="center" wrapText="1"/>
    </xf>
    <xf numFmtId="0" fontId="13" fillId="0" borderId="84" xfId="0" applyFont="1" applyBorder="1" applyAlignment="1">
      <alignment wrapText="1"/>
    </xf>
    <xf numFmtId="0" fontId="13" fillId="0" borderId="85" xfId="0" applyFont="1" applyBorder="1" applyAlignment="1">
      <alignment wrapText="1"/>
    </xf>
    <xf numFmtId="0" fontId="2" fillId="2" borderId="86" xfId="0" applyFont="1" applyFill="1" applyBorder="1" applyAlignment="1">
      <alignment horizontal="center" vertical="center" wrapText="1"/>
    </xf>
    <xf numFmtId="0" fontId="2" fillId="2" borderId="87" xfId="0" applyFont="1" applyFill="1" applyBorder="1" applyAlignment="1">
      <alignment horizontal="center" vertical="center" wrapText="1"/>
    </xf>
    <xf numFmtId="0" fontId="2" fillId="2" borderId="88" xfId="0" applyFont="1" applyFill="1" applyBorder="1" applyAlignment="1">
      <alignment horizontal="center" vertical="center" wrapText="1"/>
    </xf>
    <xf numFmtId="0" fontId="2" fillId="2" borderId="32" xfId="0" applyFont="1" applyFill="1" applyBorder="1" applyAlignment="1">
      <alignment horizontal="right" vertical="center" wrapText="1"/>
    </xf>
    <xf numFmtId="0" fontId="2" fillId="2" borderId="90" xfId="0" applyFont="1" applyFill="1" applyBorder="1" applyAlignment="1">
      <alignment horizontal="center" vertical="center" wrapText="1"/>
    </xf>
    <xf numFmtId="0" fontId="2" fillId="2" borderId="82" xfId="0" applyFont="1" applyFill="1" applyBorder="1" applyAlignment="1">
      <alignment horizontal="center" vertical="center" wrapText="1"/>
    </xf>
    <xf numFmtId="0" fontId="2" fillId="2" borderId="91" xfId="0" applyFont="1" applyFill="1" applyBorder="1" applyAlignment="1">
      <alignment horizontal="center" vertical="center" wrapText="1"/>
    </xf>
    <xf numFmtId="0" fontId="2" fillId="2" borderId="92" xfId="0" applyFont="1" applyFill="1" applyBorder="1" applyAlignment="1">
      <alignment horizontal="center" vertical="center" wrapText="1"/>
    </xf>
    <xf numFmtId="0" fontId="7" fillId="2" borderId="81" xfId="0" applyFont="1" applyFill="1" applyBorder="1" applyAlignment="1">
      <alignment horizontal="center" vertical="center" wrapText="1"/>
    </xf>
    <xf numFmtId="0" fontId="7" fillId="2" borderId="82" xfId="0" applyFont="1" applyFill="1" applyBorder="1" applyAlignment="1">
      <alignment horizontal="center" vertical="center" wrapText="1"/>
    </xf>
    <xf numFmtId="0" fontId="7" fillId="2" borderId="91" xfId="0" applyFont="1" applyFill="1" applyBorder="1" applyAlignment="1">
      <alignment horizontal="center" vertical="center" wrapText="1"/>
    </xf>
    <xf numFmtId="0" fontId="7" fillId="2" borderId="92" xfId="0" applyFont="1" applyFill="1" applyBorder="1" applyAlignment="1">
      <alignment horizontal="center" vertical="center" wrapText="1"/>
    </xf>
    <xf numFmtId="0" fontId="7" fillId="2" borderId="9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 xfId="0" applyFont="1" applyFill="1" applyBorder="1" applyAlignment="1">
      <alignment horizontal="justify" vertical="center" wrapText="1"/>
    </xf>
    <xf numFmtId="0" fontId="2" fillId="2" borderId="10" xfId="0" applyFont="1" applyFill="1" applyBorder="1" applyAlignment="1">
      <alignment horizontal="center" vertical="center" wrapText="1"/>
    </xf>
    <xf numFmtId="0" fontId="2" fillId="2" borderId="7" xfId="0" applyFont="1" applyFill="1" applyBorder="1" applyAlignment="1">
      <alignment horizontal="justify" vertical="center" wrapText="1"/>
    </xf>
    <xf numFmtId="0" fontId="2" fillId="2" borderId="93"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93" xfId="0" applyFont="1" applyFill="1" applyBorder="1" applyAlignment="1">
      <alignment horizontal="justify" vertical="center" wrapText="1"/>
    </xf>
    <xf numFmtId="0" fontId="2" fillId="2" borderId="81" xfId="0" applyFont="1" applyFill="1" applyBorder="1" applyAlignment="1">
      <alignment horizontal="center" vertical="center" wrapText="1"/>
    </xf>
    <xf numFmtId="0" fontId="27" fillId="2" borderId="2" xfId="0" applyFont="1" applyFill="1" applyBorder="1" applyAlignment="1">
      <alignment horizontal="center" vertical="center" wrapText="1"/>
    </xf>
    <xf numFmtId="0" fontId="5" fillId="0" borderId="94" xfId="0" applyFont="1" applyBorder="1" applyAlignment="1">
      <alignment horizontal="center"/>
    </xf>
    <xf numFmtId="0" fontId="27" fillId="2" borderId="3" xfId="0" applyFont="1" applyFill="1" applyBorder="1" applyAlignment="1">
      <alignment horizontal="center" vertical="center" wrapText="1"/>
    </xf>
    <xf numFmtId="0" fontId="27" fillId="2" borderId="31" xfId="0" applyFont="1" applyFill="1" applyBorder="1" applyAlignment="1">
      <alignment horizontal="center" vertical="center" wrapText="1"/>
    </xf>
    <xf numFmtId="0" fontId="27" fillId="2" borderId="4" xfId="0" applyFont="1" applyFill="1" applyBorder="1" applyAlignment="1">
      <alignment horizontal="center" vertical="center" wrapText="1"/>
    </xf>
    <xf numFmtId="0" fontId="27" fillId="2" borderId="95" xfId="0" applyFont="1" applyFill="1" applyBorder="1" applyAlignment="1">
      <alignment horizontal="center" vertical="center" wrapText="1"/>
    </xf>
    <xf numFmtId="0" fontId="27" fillId="2" borderId="96" xfId="0" applyFont="1" applyFill="1" applyBorder="1" applyAlignment="1">
      <alignment horizontal="center" vertical="center" wrapText="1"/>
    </xf>
    <xf numFmtId="0" fontId="27" fillId="2" borderId="2" xfId="0" applyFont="1" applyFill="1" applyBorder="1" applyAlignment="1">
      <alignment horizontal="center" vertical="top" wrapText="1"/>
    </xf>
    <xf numFmtId="0" fontId="27" fillId="2" borderId="1" xfId="0" applyFont="1" applyFill="1" applyBorder="1" applyAlignment="1">
      <alignment horizontal="center" vertical="center" wrapText="1"/>
    </xf>
    <xf numFmtId="0" fontId="27" fillId="2" borderId="7" xfId="0" applyFont="1" applyFill="1" applyBorder="1" applyAlignment="1">
      <alignment horizontal="center" vertical="center" wrapText="1"/>
    </xf>
    <xf numFmtId="0" fontId="5" fillId="0" borderId="0" xfId="0" applyFont="1" applyAlignment="1">
      <alignment horizontal="center"/>
    </xf>
    <xf numFmtId="0" fontId="27" fillId="2" borderId="8" xfId="0" applyFont="1" applyFill="1" applyBorder="1" applyAlignment="1">
      <alignment horizontal="center" vertical="center" wrapText="1"/>
    </xf>
    <xf numFmtId="0" fontId="27" fillId="2" borderId="32"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97" xfId="0" applyFont="1" applyFill="1" applyBorder="1" applyAlignment="1">
      <alignment horizontal="center" vertical="center" wrapText="1"/>
    </xf>
    <xf numFmtId="0" fontId="27" fillId="2" borderId="42"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27" fillId="2" borderId="12" xfId="0" applyFont="1" applyFill="1" applyBorder="1" applyAlignment="1">
      <alignment horizontal="center" vertical="center" wrapText="1"/>
    </xf>
    <xf numFmtId="0" fontId="27" fillId="2" borderId="13" xfId="0" applyFont="1" applyFill="1" applyBorder="1" applyAlignment="1">
      <alignment horizontal="center" vertical="center" wrapText="1"/>
    </xf>
    <xf numFmtId="0" fontId="27" fillId="2" borderId="37" xfId="0" applyFont="1" applyFill="1" applyBorder="1" applyAlignment="1">
      <alignment horizontal="center" vertical="center" wrapText="1"/>
    </xf>
    <xf numFmtId="0" fontId="27" fillId="2" borderId="14" xfId="0" applyFont="1" applyFill="1" applyBorder="1" applyAlignment="1">
      <alignment horizontal="center" vertical="center" wrapText="1"/>
    </xf>
    <xf numFmtId="0" fontId="27" fillId="2" borderId="98" xfId="0" applyFont="1" applyFill="1" applyBorder="1" applyAlignment="1">
      <alignment horizontal="center" vertical="center" wrapText="1"/>
    </xf>
    <xf numFmtId="0" fontId="27" fillId="2" borderId="99" xfId="0" applyFont="1" applyFill="1" applyBorder="1" applyAlignment="1">
      <alignment horizontal="center" vertical="center" wrapText="1"/>
    </xf>
    <xf numFmtId="0" fontId="27" fillId="2" borderId="11" xfId="0" applyFont="1" applyFill="1" applyBorder="1" applyAlignment="1">
      <alignment horizontal="center" vertical="center" wrapText="1"/>
    </xf>
    <xf numFmtId="0" fontId="27" fillId="2" borderId="93" xfId="0" applyFont="1" applyFill="1" applyBorder="1" applyAlignment="1">
      <alignment horizontal="center" vertical="center" wrapText="1"/>
    </xf>
    <xf numFmtId="0" fontId="7" fillId="2" borderId="94" xfId="0" applyFont="1" applyFill="1" applyBorder="1" applyAlignment="1">
      <alignment horizontal="center" vertical="center" wrapText="1"/>
    </xf>
    <xf numFmtId="0" fontId="7" fillId="2" borderId="95" xfId="0" applyFont="1" applyFill="1" applyBorder="1" applyAlignment="1">
      <alignment horizontal="center" vertical="center" wrapText="1"/>
    </xf>
    <xf numFmtId="0" fontId="7" fillId="2" borderId="101"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7" fillId="2" borderId="93" xfId="0" applyFont="1" applyFill="1" applyBorder="1" applyAlignment="1">
      <alignment horizontal="center" vertical="center" wrapText="1"/>
    </xf>
    <xf numFmtId="0" fontId="28" fillId="0" borderId="0" xfId="0" applyFont="1" applyAlignment="1">
      <alignment horizontal="left" vertical="top" wrapText="1"/>
    </xf>
    <xf numFmtId="0" fontId="1" fillId="0" borderId="0" xfId="0" applyFont="1" applyAlignment="1">
      <alignment horizontal="left"/>
    </xf>
    <xf numFmtId="0" fontId="1" fillId="0" borderId="0" xfId="0" applyFont="1" applyAlignment="1">
      <alignment horizontal="left" vertical="top"/>
    </xf>
    <xf numFmtId="0" fontId="33" fillId="0" borderId="0" xfId="0" applyFont="1" applyAlignment="1">
      <alignment vertical="top" wrapText="1"/>
    </xf>
    <xf numFmtId="0" fontId="34" fillId="0" borderId="0" xfId="0" applyFont="1" applyAlignment="1">
      <alignment vertical="top" wrapText="1"/>
    </xf>
    <xf numFmtId="0" fontId="37" fillId="0" borderId="0" xfId="0" applyFont="1" applyAlignment="1">
      <alignment vertical="top"/>
    </xf>
    <xf numFmtId="0" fontId="34" fillId="0" borderId="103" xfId="0" applyFont="1" applyBorder="1" applyAlignment="1">
      <alignment horizontal="left" vertical="top" wrapText="1"/>
    </xf>
    <xf numFmtId="0" fontId="28" fillId="0" borderId="0" xfId="0" applyFont="1" applyAlignment="1">
      <alignment vertical="center" wrapText="1"/>
    </xf>
    <xf numFmtId="0" fontId="39" fillId="0" borderId="0" xfId="0" applyFont="1"/>
    <xf numFmtId="0" fontId="29" fillId="0" borderId="103" xfId="0" applyFont="1" applyBorder="1" applyAlignment="1">
      <alignment horizontal="left" vertical="center" wrapText="1"/>
    </xf>
    <xf numFmtId="0" fontId="28" fillId="0" borderId="0" xfId="0" applyFont="1" applyAlignment="1">
      <alignment vertical="top" wrapText="1"/>
    </xf>
    <xf numFmtId="0" fontId="29" fillId="0" borderId="0" xfId="0" applyFont="1" applyAlignment="1">
      <alignment vertical="top" wrapText="1"/>
    </xf>
    <xf numFmtId="0" fontId="1" fillId="0" borderId="0" xfId="0" applyFont="1" applyAlignment="1">
      <alignment vertical="top" wrapText="1"/>
    </xf>
    <xf numFmtId="0" fontId="29" fillId="0" borderId="103" xfId="0" applyFont="1" applyBorder="1" applyAlignment="1">
      <alignment horizontal="left" vertical="top" wrapText="1"/>
    </xf>
    <xf numFmtId="0" fontId="2" fillId="2" borderId="17"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20"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19"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0" xfId="0" applyFont="1" applyFill="1" applyAlignment="1">
      <alignment vertical="center" wrapText="1"/>
    </xf>
    <xf numFmtId="0" fontId="3" fillId="2" borderId="0" xfId="0" applyFont="1" applyFill="1" applyAlignment="1">
      <alignment vertical="center" wrapText="1"/>
    </xf>
    <xf numFmtId="0" fontId="0" fillId="0" borderId="0" xfId="0"/>
    <xf numFmtId="0" fontId="2" fillId="2" borderId="1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9" xfId="0" applyFont="1" applyFill="1" applyBorder="1" applyAlignment="1">
      <alignment horizontal="justify" vertical="center" wrapText="1"/>
    </xf>
    <xf numFmtId="0" fontId="2" fillId="2" borderId="14" xfId="0" applyFont="1" applyFill="1" applyBorder="1" applyAlignment="1">
      <alignment horizontal="justify" vertical="center" wrapText="1"/>
    </xf>
    <xf numFmtId="0" fontId="7" fillId="2" borderId="48" xfId="0" applyFont="1" applyFill="1" applyBorder="1" applyAlignment="1">
      <alignment horizontal="justify" vertical="center" wrapText="1"/>
    </xf>
    <xf numFmtId="0" fontId="7" fillId="2" borderId="35" xfId="0" applyFont="1" applyFill="1" applyBorder="1" applyAlignment="1">
      <alignment horizontal="justify" vertical="center" wrapText="1"/>
    </xf>
    <xf numFmtId="0" fontId="7" fillId="2" borderId="41" xfId="0" applyFont="1" applyFill="1" applyBorder="1" applyAlignment="1">
      <alignment horizontal="justify" vertical="center" wrapText="1"/>
    </xf>
    <xf numFmtId="0" fontId="7" fillId="2" borderId="47"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7" fillId="2" borderId="46" xfId="0" applyFont="1" applyFill="1" applyBorder="1" applyAlignment="1">
      <alignment horizontal="center" vertical="center" wrapText="1"/>
    </xf>
    <xf numFmtId="0" fontId="7" fillId="2" borderId="45"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2" fillId="2" borderId="0" xfId="0" applyFont="1" applyFill="1" applyAlignment="1">
      <alignment horizontal="left" vertical="center" wrapText="1"/>
    </xf>
    <xf numFmtId="0" fontId="2" fillId="2" borderId="33"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35" xfId="0" applyFont="1" applyFill="1" applyBorder="1" applyAlignment="1">
      <alignment horizontal="justify" vertical="center" wrapText="1"/>
    </xf>
    <xf numFmtId="0" fontId="7" fillId="2" borderId="0" xfId="0" applyFont="1" applyFill="1" applyAlignment="1">
      <alignment horizontal="center" vertical="center" wrapText="1"/>
    </xf>
    <xf numFmtId="0" fontId="7" fillId="2" borderId="49" xfId="0" applyFont="1" applyFill="1" applyBorder="1" applyAlignment="1">
      <alignment horizontal="center" vertical="center" wrapText="1"/>
    </xf>
    <xf numFmtId="0" fontId="21" fillId="0" borderId="83" xfId="0" applyFont="1" applyBorder="1" applyAlignment="1">
      <alignment horizontal="center" vertical="center" wrapText="1"/>
    </xf>
    <xf numFmtId="0" fontId="21" fillId="0" borderId="82" xfId="0" applyFont="1" applyBorder="1" applyAlignment="1">
      <alignment horizontal="center" vertical="center" wrapText="1"/>
    </xf>
    <xf numFmtId="0" fontId="21" fillId="0" borderId="81"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21" xfId="0" applyFont="1" applyBorder="1" applyAlignment="1">
      <alignment horizontal="center" vertical="center" wrapText="1"/>
    </xf>
    <xf numFmtId="0" fontId="24" fillId="0" borderId="83" xfId="0" applyFont="1" applyBorder="1" applyAlignment="1">
      <alignment horizontal="center" vertical="center" wrapText="1"/>
    </xf>
    <xf numFmtId="0" fontId="24" fillId="0" borderId="82" xfId="0" applyFont="1" applyBorder="1" applyAlignment="1">
      <alignment horizontal="center" vertical="center" wrapText="1"/>
    </xf>
    <xf numFmtId="0" fontId="24" fillId="0" borderId="81"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22" xfId="0" applyFont="1" applyBorder="1" applyAlignment="1">
      <alignment horizontal="center" vertical="center" wrapText="1"/>
    </xf>
    <xf numFmtId="0" fontId="13" fillId="0" borderId="0" xfId="0" applyFont="1" applyAlignment="1">
      <alignment wrapText="1"/>
    </xf>
    <xf numFmtId="0" fontId="14" fillId="0" borderId="0" xfId="0" applyFont="1" applyAlignment="1">
      <alignment horizontal="left" wrapText="1"/>
    </xf>
    <xf numFmtId="0" fontId="16" fillId="0" borderId="0" xfId="0" applyFont="1" applyAlignment="1" applyProtection="1">
      <alignment horizontal="left" vertical="top" wrapText="1"/>
      <protection locked="0"/>
    </xf>
    <xf numFmtId="0" fontId="21" fillId="0" borderId="77" xfId="0" applyFont="1" applyBorder="1" applyAlignment="1">
      <alignment horizontal="center" vertical="center" wrapText="1"/>
    </xf>
    <xf numFmtId="0" fontId="21" fillId="0" borderId="49" xfId="0" applyFont="1" applyBorder="1" applyAlignment="1">
      <alignment horizontal="center" vertical="center" wrapText="1"/>
    </xf>
    <xf numFmtId="0" fontId="21" fillId="0" borderId="80" xfId="0" applyFont="1" applyBorder="1" applyAlignment="1">
      <alignment horizontal="center" vertical="center" wrapText="1"/>
    </xf>
    <xf numFmtId="0" fontId="21" fillId="0" borderId="78" xfId="0" applyFont="1" applyBorder="1" applyAlignment="1">
      <alignment horizontal="center" vertical="center" wrapText="1"/>
    </xf>
    <xf numFmtId="0" fontId="21" fillId="0" borderId="79" xfId="0" applyFont="1" applyBorder="1" applyAlignment="1">
      <alignment horizontal="center" vertical="center" wrapText="1"/>
    </xf>
    <xf numFmtId="0" fontId="14" fillId="0" borderId="0" xfId="0" applyFont="1" applyAlignment="1" applyProtection="1">
      <alignment horizontal="left" vertical="top" wrapText="1"/>
      <protection locked="0"/>
    </xf>
    <xf numFmtId="0" fontId="17" fillId="0" borderId="0" xfId="0" applyFont="1" applyAlignment="1">
      <alignment horizontal="left"/>
    </xf>
    <xf numFmtId="0" fontId="16" fillId="0" borderId="0" xfId="0" applyFont="1" applyAlignment="1">
      <alignment horizontal="left" vertical="top" wrapText="1"/>
    </xf>
    <xf numFmtId="0" fontId="14" fillId="0" borderId="0" xfId="0" applyFont="1" applyAlignment="1">
      <alignment horizontal="left" vertical="top" wrapText="1"/>
    </xf>
    <xf numFmtId="0" fontId="7" fillId="2" borderId="83" xfId="0" applyFont="1" applyFill="1" applyBorder="1" applyAlignment="1">
      <alignment horizontal="center" vertical="center" wrapText="1"/>
    </xf>
    <xf numFmtId="0" fontId="7" fillId="2" borderId="81"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7" fillId="2" borderId="89" xfId="0" applyFont="1" applyFill="1" applyBorder="1" applyAlignment="1">
      <alignment horizontal="center" vertical="center" wrapText="1"/>
    </xf>
    <xf numFmtId="0" fontId="2" fillId="2" borderId="0" xfId="0" applyFont="1" applyFill="1" applyAlignment="1">
      <alignment horizontal="left" vertical="top" wrapText="1"/>
    </xf>
    <xf numFmtId="0" fontId="7" fillId="2" borderId="101" xfId="0" applyFont="1" applyFill="1" applyBorder="1" applyAlignment="1">
      <alignment horizontal="center" vertical="center" wrapText="1"/>
    </xf>
    <xf numFmtId="0" fontId="7" fillId="2" borderId="102" xfId="0" applyFont="1" applyFill="1" applyBorder="1" applyAlignment="1">
      <alignment horizontal="center" vertical="center" wrapText="1"/>
    </xf>
    <xf numFmtId="0" fontId="7" fillId="2" borderId="100" xfId="0" applyFont="1" applyFill="1" applyBorder="1" applyAlignment="1">
      <alignment horizontal="center" vertical="center" wrapText="1"/>
    </xf>
    <xf numFmtId="0" fontId="28" fillId="0" borderId="0" xfId="0" applyFont="1" applyAlignment="1">
      <alignment horizontal="left" vertical="center" wrapText="1"/>
    </xf>
    <xf numFmtId="0" fontId="29" fillId="0" borderId="0" xfId="0" applyFont="1" applyAlignment="1">
      <alignment horizontal="left" vertical="center" wrapText="1"/>
    </xf>
    <xf numFmtId="0" fontId="28" fillId="0" borderId="0" xfId="0" applyFont="1" applyAlignment="1">
      <alignment horizontal="left" vertical="top" wrapText="1"/>
    </xf>
    <xf numFmtId="0" fontId="29" fillId="0" borderId="0" xfId="0" applyFont="1" applyAlignment="1">
      <alignment horizontal="left" vertical="top" wrapText="1"/>
    </xf>
    <xf numFmtId="0" fontId="42" fillId="2" borderId="30" xfId="0" applyFont="1" applyFill="1" applyBorder="1" applyAlignment="1">
      <alignment horizontal="center" vertical="center" wrapText="1"/>
    </xf>
    <xf numFmtId="0" fontId="42" fillId="2" borderId="29" xfId="0" applyFont="1" applyFill="1" applyBorder="1" applyAlignment="1">
      <alignment horizontal="center" vertical="center" wrapText="1"/>
    </xf>
    <xf numFmtId="0" fontId="42" fillId="2" borderId="28" xfId="0" applyFont="1" applyFill="1" applyBorder="1" applyAlignment="1">
      <alignment horizontal="center" vertical="center" wrapText="1"/>
    </xf>
    <xf numFmtId="0" fontId="43" fillId="2" borderId="30" xfId="0" applyFont="1" applyFill="1" applyBorder="1" applyAlignment="1">
      <alignment horizontal="center" vertical="center" wrapText="1"/>
    </xf>
    <xf numFmtId="0" fontId="43" fillId="2" borderId="29" xfId="0" applyFont="1" applyFill="1" applyBorder="1" applyAlignment="1">
      <alignment horizontal="center" vertical="center" wrapText="1"/>
    </xf>
    <xf numFmtId="0" fontId="43" fillId="2" borderId="95" xfId="0" applyFont="1" applyFill="1" applyBorder="1" applyAlignment="1">
      <alignment horizontal="center" vertical="center" wrapText="1"/>
    </xf>
    <xf numFmtId="0" fontId="43" fillId="2" borderId="86" xfId="0" applyFont="1" applyFill="1" applyBorder="1" applyAlignment="1">
      <alignment horizontal="center" vertical="center" wrapText="1"/>
    </xf>
    <xf numFmtId="0" fontId="7" fillId="2" borderId="48" xfId="0" applyFont="1" applyFill="1" applyBorder="1" applyAlignment="1">
      <alignment horizontal="center" vertical="center" wrapText="1"/>
    </xf>
    <xf numFmtId="0" fontId="7" fillId="2" borderId="104" xfId="0" applyFont="1" applyFill="1" applyBorder="1" applyAlignment="1">
      <alignment horizontal="center" vertical="center" wrapText="1"/>
    </xf>
    <xf numFmtId="0" fontId="7" fillId="2" borderId="41" xfId="0" applyFont="1" applyFill="1" applyBorder="1" applyAlignment="1">
      <alignment horizontal="center" vertical="center" wrapText="1"/>
    </xf>
    <xf numFmtId="0" fontId="7" fillId="2" borderId="105" xfId="0" applyFont="1" applyFill="1" applyBorder="1" applyAlignment="1">
      <alignment horizontal="center" vertical="center" wrapText="1"/>
    </xf>
    <xf numFmtId="0" fontId="2" fillId="2" borderId="98" xfId="0" applyFont="1" applyFill="1" applyBorder="1" applyAlignment="1">
      <alignment horizontal="center" vertical="center" wrapText="1"/>
    </xf>
    <xf numFmtId="9" fontId="46" fillId="0" borderId="49" xfId="1" applyFont="1" applyBorder="1" applyAlignment="1">
      <alignment horizontal="center"/>
    </xf>
    <xf numFmtId="0" fontId="2" fillId="2" borderId="97" xfId="0" applyFont="1" applyFill="1" applyBorder="1" applyAlignment="1">
      <alignment horizontal="center" vertical="center" wrapText="1"/>
    </xf>
    <xf numFmtId="0" fontId="2" fillId="2" borderId="95" xfId="0" applyFont="1" applyFill="1" applyBorder="1" applyAlignment="1">
      <alignment horizontal="center" vertical="center" wrapText="1"/>
    </xf>
    <xf numFmtId="9" fontId="46" fillId="0" borderId="89" xfId="1" applyFont="1" applyBorder="1" applyAlignment="1">
      <alignment horizontal="center"/>
    </xf>
    <xf numFmtId="0" fontId="3" fillId="2" borderId="0" xfId="0" applyFont="1" applyFill="1" applyAlignment="1">
      <alignment horizontal="left" vertical="top" wrapText="1"/>
    </xf>
    <xf numFmtId="0" fontId="45" fillId="2" borderId="0" xfId="2" applyFill="1" applyAlignment="1">
      <alignment horizontal="left" vertical="top" wrapText="1"/>
    </xf>
    <xf numFmtId="0" fontId="43" fillId="2" borderId="27" xfId="0" applyFont="1" applyFill="1" applyBorder="1" applyAlignment="1">
      <alignment horizontal="center" vertical="center" wrapText="1"/>
    </xf>
    <xf numFmtId="0" fontId="43" fillId="2" borderId="50" xfId="0" applyFont="1" applyFill="1" applyBorder="1" applyAlignment="1">
      <alignment horizontal="center" vertical="center" wrapText="1"/>
    </xf>
    <xf numFmtId="0" fontId="43" fillId="2" borderId="26" xfId="0" applyFont="1" applyFill="1" applyBorder="1" applyAlignment="1">
      <alignment horizontal="center" vertical="center" wrapText="1"/>
    </xf>
    <xf numFmtId="0" fontId="43" fillId="2" borderId="83" xfId="0" applyFont="1" applyFill="1" applyBorder="1" applyAlignment="1">
      <alignment horizontal="center" vertical="center" wrapText="1"/>
    </xf>
    <xf numFmtId="0" fontId="43" fillId="2" borderId="82" xfId="0" applyFont="1" applyFill="1" applyBorder="1" applyAlignment="1">
      <alignment horizontal="center" vertical="center" wrapText="1"/>
    </xf>
    <xf numFmtId="0" fontId="43" fillId="2" borderId="81" xfId="0" applyFont="1" applyFill="1" applyBorder="1" applyAlignment="1">
      <alignment horizontal="center" vertical="center" wrapText="1"/>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hyperlink" Target="https://www.who.int/publications/i/item/WHO-HEP-HPR-TFI-2021.9.1"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5D590-CE65-F44F-8E1E-982C6D2AB870}">
  <dimension ref="A1:F42"/>
  <sheetViews>
    <sheetView zoomScale="85" zoomScaleNormal="85" workbookViewId="0">
      <selection activeCell="A2" sqref="A2:A4"/>
    </sheetView>
  </sheetViews>
  <sheetFormatPr defaultColWidth="8.86328125" defaultRowHeight="12.75" x14ac:dyDescent="0.35"/>
  <cols>
    <col min="1" max="1" width="16" customWidth="1"/>
    <col min="2" max="2" width="9.73046875" customWidth="1"/>
    <col min="3" max="3" width="14.1328125" customWidth="1"/>
    <col min="6" max="6" width="13.73046875" bestFit="1" customWidth="1"/>
    <col min="8" max="8" width="12" bestFit="1" customWidth="1"/>
  </cols>
  <sheetData>
    <row r="1" spans="1:6" ht="18.75" customHeight="1" thickBot="1" x14ac:dyDescent="0.4">
      <c r="A1" s="234" t="s">
        <v>392</v>
      </c>
      <c r="B1" s="235"/>
      <c r="C1" s="235"/>
      <c r="D1" s="235"/>
      <c r="E1" s="235"/>
      <c r="F1" s="236"/>
    </row>
    <row r="2" spans="1:6" ht="24" customHeight="1" x14ac:dyDescent="0.35">
      <c r="A2" s="159" t="s">
        <v>53</v>
      </c>
      <c r="B2" s="162" t="s">
        <v>52</v>
      </c>
      <c r="C2" s="159" t="s">
        <v>51</v>
      </c>
      <c r="D2" s="165"/>
      <c r="E2" s="162" t="s">
        <v>50</v>
      </c>
      <c r="F2" s="162" t="s">
        <v>49</v>
      </c>
    </row>
    <row r="3" spans="1:6" ht="24" customHeight="1" thickBot="1" x14ac:dyDescent="0.4">
      <c r="A3" s="160"/>
      <c r="B3" s="163"/>
      <c r="C3" s="166"/>
      <c r="D3" s="167"/>
      <c r="E3" s="168"/>
      <c r="F3" s="163"/>
    </row>
    <row r="4" spans="1:6" ht="34.35" customHeight="1" thickBot="1" x14ac:dyDescent="0.4">
      <c r="A4" s="161"/>
      <c r="B4" s="164"/>
      <c r="C4" s="26" t="s">
        <v>48</v>
      </c>
      <c r="D4" s="25" t="s">
        <v>9</v>
      </c>
      <c r="E4" s="24" t="s">
        <v>47</v>
      </c>
      <c r="F4" s="164"/>
    </row>
    <row r="5" spans="1:6" ht="13.15" thickBot="1" x14ac:dyDescent="0.4">
      <c r="A5" s="21" t="s">
        <v>46</v>
      </c>
      <c r="B5" s="18" t="s">
        <v>17</v>
      </c>
      <c r="C5" s="20">
        <v>5</v>
      </c>
      <c r="D5" s="19">
        <v>5.88</v>
      </c>
      <c r="E5" s="18">
        <v>20</v>
      </c>
      <c r="F5" s="17" t="s">
        <v>8</v>
      </c>
    </row>
    <row r="6" spans="1:6" ht="13.15" thickBot="1" x14ac:dyDescent="0.4">
      <c r="A6" s="14" t="s">
        <v>45</v>
      </c>
      <c r="B6" s="11" t="s">
        <v>17</v>
      </c>
      <c r="C6" s="13">
        <v>5.01</v>
      </c>
      <c r="D6" s="12">
        <v>5.89</v>
      </c>
      <c r="E6" s="11">
        <v>21</v>
      </c>
      <c r="F6" s="10" t="s">
        <v>8</v>
      </c>
    </row>
    <row r="7" spans="1:6" ht="17.850000000000001" customHeight="1" thickBot="1" x14ac:dyDescent="0.4">
      <c r="A7" s="14" t="s">
        <v>44</v>
      </c>
      <c r="B7" s="11" t="s">
        <v>43</v>
      </c>
      <c r="C7" s="13">
        <v>80</v>
      </c>
      <c r="D7" s="12">
        <v>3.69</v>
      </c>
      <c r="E7" s="11">
        <v>21</v>
      </c>
      <c r="F7" s="10" t="s">
        <v>8</v>
      </c>
    </row>
    <row r="8" spans="1:6" ht="13.15" thickBot="1" x14ac:dyDescent="0.4">
      <c r="A8" s="14" t="s">
        <v>42</v>
      </c>
      <c r="B8" s="11" t="s">
        <v>41</v>
      </c>
      <c r="C8" s="13">
        <v>48.74</v>
      </c>
      <c r="D8" s="12">
        <v>7.75</v>
      </c>
      <c r="E8" s="11">
        <v>25</v>
      </c>
      <c r="F8" s="10" t="s">
        <v>8</v>
      </c>
    </row>
    <row r="9" spans="1:6" ht="13.15" thickBot="1" x14ac:dyDescent="0.4">
      <c r="A9" s="14" t="s">
        <v>40</v>
      </c>
      <c r="B9" s="11" t="s">
        <v>17</v>
      </c>
      <c r="C9" s="13">
        <v>12.7</v>
      </c>
      <c r="D9" s="12">
        <v>14.94</v>
      </c>
      <c r="E9" s="11">
        <v>20</v>
      </c>
      <c r="F9" s="10" t="s">
        <v>8</v>
      </c>
    </row>
    <row r="10" spans="1:6" ht="13.15" thickBot="1" x14ac:dyDescent="0.4">
      <c r="A10" s="14" t="s">
        <v>39</v>
      </c>
      <c r="B10" s="11" t="s">
        <v>17</v>
      </c>
      <c r="C10" s="13">
        <v>38.049999999999997</v>
      </c>
      <c r="D10" s="12">
        <v>44.76</v>
      </c>
      <c r="E10" s="11">
        <v>24</v>
      </c>
      <c r="F10" s="10" t="s">
        <v>8</v>
      </c>
    </row>
    <row r="11" spans="1:6" ht="13.15" thickBot="1" x14ac:dyDescent="0.4">
      <c r="A11" s="14" t="s">
        <v>38</v>
      </c>
      <c r="B11" s="11" t="s">
        <v>17</v>
      </c>
      <c r="C11" s="13">
        <v>7.7</v>
      </c>
      <c r="D11" s="12">
        <v>9.06</v>
      </c>
      <c r="E11" s="11">
        <v>20</v>
      </c>
      <c r="F11" s="10" t="s">
        <v>8</v>
      </c>
    </row>
    <row r="12" spans="1:6" ht="13.15" thickBot="1" x14ac:dyDescent="0.4">
      <c r="A12" s="14" t="s">
        <v>37</v>
      </c>
      <c r="B12" s="11" t="s">
        <v>17</v>
      </c>
      <c r="C12" s="13">
        <v>1.97</v>
      </c>
      <c r="D12" s="12">
        <v>2.3199999999999998</v>
      </c>
      <c r="E12" s="11">
        <v>19</v>
      </c>
      <c r="F12" s="10" t="s">
        <v>8</v>
      </c>
    </row>
    <row r="13" spans="1:6" ht="13.15" thickBot="1" x14ac:dyDescent="0.4">
      <c r="A13" s="14" t="s">
        <v>36</v>
      </c>
      <c r="B13" s="11" t="s">
        <v>17</v>
      </c>
      <c r="C13" s="13">
        <v>12.5</v>
      </c>
      <c r="D13" s="12">
        <v>14.71</v>
      </c>
      <c r="E13" s="11">
        <v>24</v>
      </c>
      <c r="F13" s="10" t="s">
        <v>8</v>
      </c>
    </row>
    <row r="14" spans="1:6" ht="13.15" thickBot="1" x14ac:dyDescent="0.4">
      <c r="A14" s="14" t="s">
        <v>35</v>
      </c>
      <c r="B14" s="11" t="s">
        <v>34</v>
      </c>
      <c r="C14" s="13">
        <v>1620</v>
      </c>
      <c r="D14" s="12">
        <v>5.34</v>
      </c>
      <c r="E14" s="11">
        <v>27</v>
      </c>
      <c r="F14" s="10" t="s">
        <v>8</v>
      </c>
    </row>
    <row r="15" spans="1:6" x14ac:dyDescent="0.35">
      <c r="A15" s="155" t="s">
        <v>33</v>
      </c>
      <c r="B15" s="153" t="s">
        <v>17</v>
      </c>
      <c r="C15" s="157">
        <v>22.55</v>
      </c>
      <c r="D15" s="169">
        <v>26.53</v>
      </c>
      <c r="E15" s="153">
        <v>23</v>
      </c>
      <c r="F15" s="174" t="s">
        <v>8</v>
      </c>
    </row>
    <row r="16" spans="1:6" ht="13.15" thickBot="1" x14ac:dyDescent="0.4">
      <c r="A16" s="156"/>
      <c r="B16" s="154"/>
      <c r="C16" s="158"/>
      <c r="D16" s="170"/>
      <c r="E16" s="154"/>
      <c r="F16" s="175"/>
    </row>
    <row r="17" spans="1:6" ht="13.15" thickBot="1" x14ac:dyDescent="0.4">
      <c r="A17" s="14" t="s">
        <v>32</v>
      </c>
      <c r="B17" s="11" t="s">
        <v>31</v>
      </c>
      <c r="C17" s="13">
        <v>240</v>
      </c>
      <c r="D17" s="12">
        <v>74.3</v>
      </c>
      <c r="E17" s="11">
        <v>17</v>
      </c>
      <c r="F17" s="10" t="s">
        <v>8</v>
      </c>
    </row>
    <row r="18" spans="1:6" x14ac:dyDescent="0.35">
      <c r="A18" s="155" t="s">
        <v>30</v>
      </c>
      <c r="B18" s="153" t="s">
        <v>17</v>
      </c>
      <c r="C18" s="157">
        <v>7.35</v>
      </c>
      <c r="D18" s="169">
        <v>8.65</v>
      </c>
      <c r="E18" s="153">
        <v>22</v>
      </c>
      <c r="F18" s="174" t="s">
        <v>8</v>
      </c>
    </row>
    <row r="19" spans="1:6" ht="13.15" thickBot="1" x14ac:dyDescent="0.4">
      <c r="A19" s="156"/>
      <c r="B19" s="154"/>
      <c r="C19" s="158"/>
      <c r="D19" s="170"/>
      <c r="E19" s="154"/>
      <c r="F19" s="175"/>
    </row>
    <row r="20" spans="1:6" ht="13.15" thickBot="1" x14ac:dyDescent="0.4">
      <c r="A20" s="14" t="s">
        <v>29</v>
      </c>
      <c r="B20" s="11" t="s">
        <v>17</v>
      </c>
      <c r="C20" s="13">
        <v>8.1999999999999993</v>
      </c>
      <c r="D20" s="12">
        <v>9.65</v>
      </c>
      <c r="E20" s="11">
        <v>21</v>
      </c>
      <c r="F20" s="10" t="s">
        <v>8</v>
      </c>
    </row>
    <row r="21" spans="1:6" ht="13.15" thickBot="1" x14ac:dyDescent="0.4">
      <c r="A21" s="14" t="s">
        <v>28</v>
      </c>
      <c r="B21" s="11" t="s">
        <v>17</v>
      </c>
      <c r="C21" s="13">
        <v>7.82</v>
      </c>
      <c r="D21" s="12">
        <v>9.1999999999999993</v>
      </c>
      <c r="E21" s="11">
        <v>21</v>
      </c>
      <c r="F21" s="10" t="s">
        <v>8</v>
      </c>
    </row>
    <row r="22" spans="1:6" ht="13.15" thickBot="1" x14ac:dyDescent="0.4">
      <c r="A22" s="14" t="s">
        <v>27</v>
      </c>
      <c r="B22" s="11" t="s">
        <v>17</v>
      </c>
      <c r="C22" s="13">
        <v>1.98</v>
      </c>
      <c r="D22" s="12">
        <v>2.33</v>
      </c>
      <c r="E22" s="11">
        <v>17</v>
      </c>
      <c r="F22" s="10" t="s">
        <v>8</v>
      </c>
    </row>
    <row r="23" spans="1:6" ht="13.15" thickBot="1" x14ac:dyDescent="0.4">
      <c r="A23" s="14" t="s">
        <v>26</v>
      </c>
      <c r="B23" s="11" t="s">
        <v>25</v>
      </c>
      <c r="C23" s="16">
        <v>0.26500000000000001</v>
      </c>
      <c r="D23" s="15"/>
      <c r="E23" s="11">
        <v>16</v>
      </c>
      <c r="F23" s="10" t="s">
        <v>24</v>
      </c>
    </row>
    <row r="24" spans="1:6" ht="13.15" thickBot="1" x14ac:dyDescent="0.4">
      <c r="A24" s="14" t="s">
        <v>23</v>
      </c>
      <c r="B24" s="11" t="s">
        <v>22</v>
      </c>
      <c r="C24" s="13">
        <v>29.05</v>
      </c>
      <c r="D24" s="12">
        <v>20.61</v>
      </c>
      <c r="E24" s="11">
        <v>15</v>
      </c>
      <c r="F24" s="10" t="s">
        <v>8</v>
      </c>
    </row>
    <row r="25" spans="1:6" ht="13.15" thickBot="1" x14ac:dyDescent="0.4">
      <c r="A25" s="14" t="s">
        <v>21</v>
      </c>
      <c r="B25" s="11" t="s">
        <v>20</v>
      </c>
      <c r="C25" s="13">
        <v>23.58</v>
      </c>
      <c r="D25" s="12">
        <v>6.11</v>
      </c>
      <c r="E25" s="11">
        <v>23</v>
      </c>
      <c r="F25" s="10" t="s">
        <v>8</v>
      </c>
    </row>
    <row r="26" spans="1:6" ht="13.15" thickBot="1" x14ac:dyDescent="0.4">
      <c r="A26" s="14" t="s">
        <v>19</v>
      </c>
      <c r="B26" s="11" t="s">
        <v>17</v>
      </c>
      <c r="C26" s="13">
        <v>3.59</v>
      </c>
      <c r="D26" s="12">
        <v>4.22</v>
      </c>
      <c r="E26" s="11">
        <v>20</v>
      </c>
      <c r="F26" s="10" t="s">
        <v>8</v>
      </c>
    </row>
    <row r="27" spans="1:6" ht="13.15" thickBot="1" x14ac:dyDescent="0.4">
      <c r="A27" s="14" t="s">
        <v>18</v>
      </c>
      <c r="B27" s="11" t="s">
        <v>17</v>
      </c>
      <c r="C27" s="13">
        <v>12.1</v>
      </c>
      <c r="D27" s="12">
        <v>14.24</v>
      </c>
      <c r="E27" s="11">
        <v>22</v>
      </c>
      <c r="F27" s="10" t="s">
        <v>8</v>
      </c>
    </row>
    <row r="28" spans="1:6" ht="13.15" thickBot="1" x14ac:dyDescent="0.4">
      <c r="A28" s="14" t="s">
        <v>16</v>
      </c>
      <c r="B28" s="11" t="s">
        <v>15</v>
      </c>
      <c r="C28" s="13">
        <v>202</v>
      </c>
      <c r="D28" s="12">
        <v>23.57</v>
      </c>
      <c r="E28" s="11">
        <v>25</v>
      </c>
      <c r="F28" s="10" t="s">
        <v>8</v>
      </c>
    </row>
    <row r="29" spans="1:6" ht="13.15" thickBot="1" x14ac:dyDescent="0.4">
      <c r="A29" s="14" t="s">
        <v>14</v>
      </c>
      <c r="B29" s="11" t="s">
        <v>13</v>
      </c>
      <c r="C29" s="13">
        <v>352.77</v>
      </c>
      <c r="D29" s="12">
        <v>6.19</v>
      </c>
      <c r="E29" s="11">
        <v>18</v>
      </c>
      <c r="F29" s="10" t="s">
        <v>8</v>
      </c>
    </row>
    <row r="30" spans="1:6" ht="13.15" thickBot="1" x14ac:dyDescent="0.4">
      <c r="A30" s="14" t="s">
        <v>12</v>
      </c>
      <c r="B30" s="11" t="s">
        <v>11</v>
      </c>
      <c r="C30" s="13">
        <v>19.079999999999998</v>
      </c>
      <c r="D30" s="12">
        <v>26.14</v>
      </c>
      <c r="E30" s="11">
        <v>20</v>
      </c>
      <c r="F30" s="10" t="s">
        <v>8</v>
      </c>
    </row>
    <row r="31" spans="1:6" ht="13.15" thickBot="1" x14ac:dyDescent="0.4">
      <c r="A31" s="9" t="s">
        <v>10</v>
      </c>
      <c r="B31" s="8" t="s">
        <v>9</v>
      </c>
      <c r="C31" s="7">
        <v>20</v>
      </c>
      <c r="D31" s="6">
        <v>20</v>
      </c>
      <c r="E31" s="5"/>
      <c r="F31" s="4" t="s">
        <v>8</v>
      </c>
    </row>
    <row r="32" spans="1:6" x14ac:dyDescent="0.35">
      <c r="A32" s="171" t="s">
        <v>7</v>
      </c>
      <c r="B32" s="171"/>
      <c r="C32" s="171"/>
      <c r="D32" s="171"/>
      <c r="E32" s="171"/>
      <c r="F32" s="171"/>
    </row>
    <row r="33" spans="1:6" ht="26.25" customHeight="1" x14ac:dyDescent="0.35">
      <c r="A33" s="171" t="s">
        <v>6</v>
      </c>
      <c r="B33" s="171"/>
      <c r="C33" s="171"/>
      <c r="D33" s="171"/>
      <c r="E33" s="171"/>
      <c r="F33" s="171"/>
    </row>
    <row r="34" spans="1:6" ht="24" customHeight="1" x14ac:dyDescent="0.35">
      <c r="A34" s="171" t="s">
        <v>5</v>
      </c>
      <c r="B34" s="171"/>
      <c r="C34" s="171"/>
      <c r="D34" s="171"/>
      <c r="E34" s="171"/>
      <c r="F34" s="171"/>
    </row>
    <row r="35" spans="1:6" x14ac:dyDescent="0.35">
      <c r="A35" s="171" t="s">
        <v>4</v>
      </c>
      <c r="B35" s="171"/>
      <c r="C35" s="171"/>
      <c r="D35" s="171"/>
      <c r="E35" s="171"/>
      <c r="F35" s="171"/>
    </row>
    <row r="36" spans="1:6" ht="13.5" customHeight="1" x14ac:dyDescent="0.35">
      <c r="A36" s="173" t="s">
        <v>3</v>
      </c>
      <c r="B36" s="173"/>
      <c r="C36" s="173"/>
      <c r="D36" s="173"/>
      <c r="E36" s="173"/>
      <c r="F36" s="173"/>
    </row>
    <row r="37" spans="1:6" x14ac:dyDescent="0.35">
      <c r="A37" s="3"/>
      <c r="B37" s="3"/>
      <c r="C37" s="3"/>
      <c r="D37" s="3"/>
      <c r="E37" s="3"/>
      <c r="F37" s="3"/>
    </row>
    <row r="38" spans="1:6" ht="80.25" customHeight="1" x14ac:dyDescent="0.35">
      <c r="A38" s="172" t="s">
        <v>2</v>
      </c>
      <c r="B38" s="172"/>
      <c r="C38" s="172"/>
      <c r="D38" s="172"/>
      <c r="E38" s="172"/>
      <c r="F38" s="172"/>
    </row>
    <row r="39" spans="1:6" ht="25.5" customHeight="1" x14ac:dyDescent="0.35">
      <c r="A39" s="172" t="s">
        <v>1</v>
      </c>
      <c r="B39" s="172"/>
      <c r="C39" s="172"/>
      <c r="D39" s="172"/>
      <c r="E39" s="172"/>
      <c r="F39" s="172"/>
    </row>
    <row r="40" spans="1:6" ht="17.25" customHeight="1" x14ac:dyDescent="0.35"/>
    <row r="41" spans="1:6" x14ac:dyDescent="0.35">
      <c r="A41" s="171" t="s">
        <v>0</v>
      </c>
      <c r="B41" s="171"/>
      <c r="C41" s="171"/>
      <c r="D41" s="171"/>
      <c r="E41" s="171"/>
      <c r="F41" s="171"/>
    </row>
    <row r="42" spans="1:6" x14ac:dyDescent="0.35">
      <c r="A42" s="1"/>
    </row>
  </sheetData>
  <mergeCells count="26">
    <mergeCell ref="C18:C19"/>
    <mergeCell ref="D18:D19"/>
    <mergeCell ref="A33:F33"/>
    <mergeCell ref="A32:F32"/>
    <mergeCell ref="A41:F41"/>
    <mergeCell ref="A34:F34"/>
    <mergeCell ref="A35:F35"/>
    <mergeCell ref="A38:F38"/>
    <mergeCell ref="A39:F39"/>
    <mergeCell ref="A36:F36"/>
    <mergeCell ref="E18:E19"/>
    <mergeCell ref="A15:A16"/>
    <mergeCell ref="B15:B16"/>
    <mergeCell ref="C15:C16"/>
    <mergeCell ref="A1:F1"/>
    <mergeCell ref="A2:A4"/>
    <mergeCell ref="B2:B4"/>
    <mergeCell ref="C2:D3"/>
    <mergeCell ref="E2:E3"/>
    <mergeCell ref="F2:F4"/>
    <mergeCell ref="D15:D16"/>
    <mergeCell ref="E15:E16"/>
    <mergeCell ref="F15:F16"/>
    <mergeCell ref="F18:F19"/>
    <mergeCell ref="A18:A19"/>
    <mergeCell ref="B18:B19"/>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EA7EB-D8CF-1846-AB94-B61777E7D9EA}">
  <dimension ref="A1:A46"/>
  <sheetViews>
    <sheetView workbookViewId="0">
      <selection activeCell="A2" sqref="A2"/>
    </sheetView>
  </sheetViews>
  <sheetFormatPr defaultColWidth="8.86328125" defaultRowHeight="12.75" x14ac:dyDescent="0.35"/>
  <cols>
    <col min="1" max="1" width="159.86328125" customWidth="1"/>
  </cols>
  <sheetData>
    <row r="1" spans="1:1" x14ac:dyDescent="0.35">
      <c r="A1" s="145" t="s">
        <v>415</v>
      </c>
    </row>
    <row r="2" spans="1:1" x14ac:dyDescent="0.35">
      <c r="A2" s="144"/>
    </row>
    <row r="3" spans="1:1" ht="100.5" customHeight="1" x14ac:dyDescent="0.35">
      <c r="A3" s="142" t="s">
        <v>316</v>
      </c>
    </row>
    <row r="4" spans="1:1" ht="15" customHeight="1" x14ac:dyDescent="0.35">
      <c r="A4" s="142" t="s">
        <v>315</v>
      </c>
    </row>
    <row r="5" spans="1:1" ht="15" customHeight="1" x14ac:dyDescent="0.35">
      <c r="A5" s="142" t="s">
        <v>314</v>
      </c>
    </row>
    <row r="6" spans="1:1" ht="65.849999999999994" customHeight="1" x14ac:dyDescent="0.35">
      <c r="A6" s="142" t="s">
        <v>313</v>
      </c>
    </row>
    <row r="7" spans="1:1" ht="52.5" customHeight="1" x14ac:dyDescent="0.35">
      <c r="A7" s="142" t="s">
        <v>312</v>
      </c>
    </row>
    <row r="8" spans="1:1" ht="42.6" customHeight="1" x14ac:dyDescent="0.35">
      <c r="A8" s="142" t="s">
        <v>311</v>
      </c>
    </row>
    <row r="9" spans="1:1" ht="41.85" customHeight="1" x14ac:dyDescent="0.35">
      <c r="A9" s="142" t="s">
        <v>310</v>
      </c>
    </row>
    <row r="10" spans="1:1" ht="17.25" customHeight="1" x14ac:dyDescent="0.35">
      <c r="A10" s="142" t="s">
        <v>309</v>
      </c>
    </row>
    <row r="11" spans="1:1" ht="41.1" customHeight="1" x14ac:dyDescent="0.35">
      <c r="A11" s="142" t="s">
        <v>308</v>
      </c>
    </row>
    <row r="12" spans="1:1" ht="19.5" customHeight="1" x14ac:dyDescent="0.35">
      <c r="A12" s="142" t="s">
        <v>307</v>
      </c>
    </row>
    <row r="13" spans="1:1" ht="47.1" customHeight="1" x14ac:dyDescent="0.35">
      <c r="A13" s="142" t="s">
        <v>306</v>
      </c>
    </row>
    <row r="14" spans="1:1" ht="30.75" customHeight="1" x14ac:dyDescent="0.35">
      <c r="A14" s="142" t="s">
        <v>305</v>
      </c>
    </row>
    <row r="15" spans="1:1" ht="20.25" customHeight="1" x14ac:dyDescent="0.35">
      <c r="A15" s="142" t="s">
        <v>304</v>
      </c>
    </row>
    <row r="16" spans="1:1" ht="18.75" customHeight="1" x14ac:dyDescent="0.35">
      <c r="A16" s="142" t="s">
        <v>303</v>
      </c>
    </row>
    <row r="17" spans="1:1" ht="17.25" customHeight="1" x14ac:dyDescent="0.35">
      <c r="A17" s="142" t="s">
        <v>302</v>
      </c>
    </row>
    <row r="18" spans="1:1" ht="30" customHeight="1" x14ac:dyDescent="0.35">
      <c r="A18" s="142" t="s">
        <v>301</v>
      </c>
    </row>
    <row r="19" spans="1:1" ht="39.6" customHeight="1" x14ac:dyDescent="0.35">
      <c r="A19" s="142" t="s">
        <v>300</v>
      </c>
    </row>
    <row r="20" spans="1:1" ht="30" customHeight="1" x14ac:dyDescent="0.35">
      <c r="A20" s="142" t="s">
        <v>299</v>
      </c>
    </row>
    <row r="21" spans="1:1" ht="53.25" customHeight="1" x14ac:dyDescent="0.35">
      <c r="A21" s="142" t="s">
        <v>298</v>
      </c>
    </row>
    <row r="22" spans="1:1" ht="54" customHeight="1" x14ac:dyDescent="0.35">
      <c r="A22" s="142" t="s">
        <v>297</v>
      </c>
    </row>
    <row r="23" spans="1:1" ht="41.85" customHeight="1" x14ac:dyDescent="0.35">
      <c r="A23" s="142" t="s">
        <v>296</v>
      </c>
    </row>
    <row r="24" spans="1:1" ht="44.1" customHeight="1" x14ac:dyDescent="0.35">
      <c r="A24" s="142" t="s">
        <v>295</v>
      </c>
    </row>
    <row r="25" spans="1:1" ht="29.25" customHeight="1" x14ac:dyDescent="0.35">
      <c r="A25" s="142" t="s">
        <v>294</v>
      </c>
    </row>
    <row r="26" spans="1:1" ht="29.25" customHeight="1" x14ac:dyDescent="0.35">
      <c r="A26" s="142" t="s">
        <v>293</v>
      </c>
    </row>
    <row r="27" spans="1:1" ht="23.25" x14ac:dyDescent="0.35">
      <c r="A27" s="142" t="s">
        <v>292</v>
      </c>
    </row>
    <row r="28" spans="1:1" ht="49.5" customHeight="1" x14ac:dyDescent="0.35">
      <c r="A28" s="142" t="s">
        <v>291</v>
      </c>
    </row>
    <row r="29" spans="1:1" ht="23.25" x14ac:dyDescent="0.35">
      <c r="A29" s="142" t="s">
        <v>290</v>
      </c>
    </row>
    <row r="30" spans="1:1" ht="23.25" x14ac:dyDescent="0.35">
      <c r="A30" s="142" t="s">
        <v>289</v>
      </c>
    </row>
    <row r="31" spans="1:1" ht="38.1" customHeight="1" x14ac:dyDescent="0.35">
      <c r="A31" s="142" t="s">
        <v>288</v>
      </c>
    </row>
    <row r="32" spans="1:1" ht="38.1" customHeight="1" x14ac:dyDescent="0.35">
      <c r="A32" s="142" t="s">
        <v>287</v>
      </c>
    </row>
    <row r="33" spans="1:1" ht="16.5" customHeight="1" x14ac:dyDescent="0.35">
      <c r="A33" s="142" t="s">
        <v>286</v>
      </c>
    </row>
    <row r="34" spans="1:1" ht="27.75" customHeight="1" x14ac:dyDescent="0.35">
      <c r="A34" s="142" t="s">
        <v>285</v>
      </c>
    </row>
    <row r="35" spans="1:1" ht="38.1" customHeight="1" x14ac:dyDescent="0.35">
      <c r="A35" s="142" t="s">
        <v>284</v>
      </c>
    </row>
    <row r="36" spans="1:1" ht="15.75" customHeight="1" x14ac:dyDescent="0.35">
      <c r="A36" s="142" t="s">
        <v>283</v>
      </c>
    </row>
    <row r="37" spans="1:1" ht="40.35" customHeight="1" x14ac:dyDescent="0.35">
      <c r="A37" s="142" t="s">
        <v>282</v>
      </c>
    </row>
    <row r="38" spans="1:1" ht="15.75" customHeight="1" x14ac:dyDescent="0.35">
      <c r="A38" s="142" t="s">
        <v>281</v>
      </c>
    </row>
    <row r="39" spans="1:1" ht="26.25" customHeight="1" x14ac:dyDescent="0.35">
      <c r="A39" s="142" t="s">
        <v>280</v>
      </c>
    </row>
    <row r="40" spans="1:1" x14ac:dyDescent="0.35">
      <c r="A40" s="143" t="s">
        <v>279</v>
      </c>
    </row>
    <row r="41" spans="1:1" x14ac:dyDescent="0.35">
      <c r="A41" s="143" t="s">
        <v>278</v>
      </c>
    </row>
    <row r="42" spans="1:1" x14ac:dyDescent="0.35">
      <c r="A42" s="143" t="s">
        <v>277</v>
      </c>
    </row>
    <row r="43" spans="1:1" ht="23.25" x14ac:dyDescent="0.35">
      <c r="A43" s="143" t="s">
        <v>276</v>
      </c>
    </row>
    <row r="44" spans="1:1" x14ac:dyDescent="0.35">
      <c r="A44" s="143" t="s">
        <v>275</v>
      </c>
    </row>
    <row r="45" spans="1:1" ht="41.1" customHeight="1" x14ac:dyDescent="0.35">
      <c r="A45" s="142" t="s">
        <v>274</v>
      </c>
    </row>
    <row r="46" spans="1:1" ht="20.25" customHeight="1" x14ac:dyDescent="0.35">
      <c r="A46" s="142" t="s">
        <v>273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1C9FA-CF0A-E84D-89C9-8A2CF3670110}">
  <dimension ref="A1:A32"/>
  <sheetViews>
    <sheetView workbookViewId="0">
      <selection activeCell="A2" sqref="A2"/>
    </sheetView>
  </sheetViews>
  <sheetFormatPr defaultColWidth="8.86328125" defaultRowHeight="12.75" x14ac:dyDescent="0.35"/>
  <cols>
    <col min="1" max="1" width="121" customWidth="1"/>
  </cols>
  <sheetData>
    <row r="1" spans="1:1" ht="13.15" x14ac:dyDescent="0.35">
      <c r="A1" s="148" t="s">
        <v>416</v>
      </c>
    </row>
    <row r="2" spans="1:1" ht="13.15" x14ac:dyDescent="0.4">
      <c r="A2" s="147"/>
    </row>
    <row r="3" spans="1:1" ht="69.599999999999994" customHeight="1" x14ac:dyDescent="0.35">
      <c r="A3" s="146" t="s">
        <v>345</v>
      </c>
    </row>
    <row r="4" spans="1:1" ht="17.850000000000001" customHeight="1" x14ac:dyDescent="0.35">
      <c r="A4" s="146" t="s">
        <v>344</v>
      </c>
    </row>
    <row r="5" spans="1:1" ht="65.650000000000006" x14ac:dyDescent="0.35">
      <c r="A5" s="146" t="s">
        <v>343</v>
      </c>
    </row>
    <row r="6" spans="1:1" ht="78.75" x14ac:dyDescent="0.35">
      <c r="A6" s="146" t="s">
        <v>342</v>
      </c>
    </row>
    <row r="7" spans="1:1" ht="65.650000000000006" x14ac:dyDescent="0.35">
      <c r="A7" s="139" t="s">
        <v>341</v>
      </c>
    </row>
    <row r="8" spans="1:1" ht="39.4" x14ac:dyDescent="0.35">
      <c r="A8" s="139" t="s">
        <v>340</v>
      </c>
    </row>
    <row r="9" spans="1:1" ht="39.4" x14ac:dyDescent="0.35">
      <c r="A9" s="139" t="s">
        <v>339</v>
      </c>
    </row>
    <row r="10" spans="1:1" ht="20.100000000000001" customHeight="1" x14ac:dyDescent="0.35">
      <c r="A10" s="139" t="s">
        <v>338</v>
      </c>
    </row>
    <row r="11" spans="1:1" ht="32.25" customHeight="1" x14ac:dyDescent="0.35">
      <c r="A11" s="139" t="s">
        <v>337</v>
      </c>
    </row>
    <row r="12" spans="1:1" ht="21.6" customHeight="1" x14ac:dyDescent="0.35">
      <c r="A12" s="139" t="s">
        <v>336</v>
      </c>
    </row>
    <row r="13" spans="1:1" ht="52.5" x14ac:dyDescent="0.35">
      <c r="A13" s="139" t="s">
        <v>335</v>
      </c>
    </row>
    <row r="14" spans="1:1" ht="50.85" customHeight="1" x14ac:dyDescent="0.35">
      <c r="A14" s="139" t="s">
        <v>334</v>
      </c>
    </row>
    <row r="15" spans="1:1" ht="39.4" x14ac:dyDescent="0.35">
      <c r="A15" s="139" t="s">
        <v>333</v>
      </c>
    </row>
    <row r="16" spans="1:1" ht="29.25" customHeight="1" x14ac:dyDescent="0.35">
      <c r="A16" s="139" t="s">
        <v>332</v>
      </c>
    </row>
    <row r="17" spans="1:1" ht="16.350000000000001" customHeight="1" x14ac:dyDescent="0.35">
      <c r="A17" s="139" t="s">
        <v>331</v>
      </c>
    </row>
    <row r="18" spans="1:1" ht="34.5" customHeight="1" x14ac:dyDescent="0.35">
      <c r="A18" s="139" t="s">
        <v>330</v>
      </c>
    </row>
    <row r="19" spans="1:1" ht="20.100000000000001" customHeight="1" x14ac:dyDescent="0.35">
      <c r="A19" s="139" t="s">
        <v>329</v>
      </c>
    </row>
    <row r="20" spans="1:1" ht="23.1" customHeight="1" x14ac:dyDescent="0.35">
      <c r="A20" s="139" t="s">
        <v>328</v>
      </c>
    </row>
    <row r="21" spans="1:1" ht="26.25" x14ac:dyDescent="0.35">
      <c r="A21" s="139" t="s">
        <v>327</v>
      </c>
    </row>
    <row r="22" spans="1:1" ht="31.5" customHeight="1" x14ac:dyDescent="0.35">
      <c r="A22" s="139" t="s">
        <v>326</v>
      </c>
    </row>
    <row r="23" spans="1:1" ht="20.100000000000001" customHeight="1" x14ac:dyDescent="0.35">
      <c r="A23" s="139" t="s">
        <v>325</v>
      </c>
    </row>
    <row r="24" spans="1:1" ht="33" customHeight="1" x14ac:dyDescent="0.35">
      <c r="A24" s="139" t="s">
        <v>324</v>
      </c>
    </row>
    <row r="25" spans="1:1" ht="60.75" customHeight="1" x14ac:dyDescent="0.35">
      <c r="A25" s="139" t="s">
        <v>323</v>
      </c>
    </row>
    <row r="26" spans="1:1" ht="32.25" customHeight="1" x14ac:dyDescent="0.35">
      <c r="A26" s="139" t="s">
        <v>322</v>
      </c>
    </row>
    <row r="27" spans="1:1" ht="50.85" customHeight="1" x14ac:dyDescent="0.35">
      <c r="A27" s="139" t="s">
        <v>321</v>
      </c>
    </row>
    <row r="28" spans="1:1" ht="32.25" customHeight="1" x14ac:dyDescent="0.35">
      <c r="A28" s="139" t="s">
        <v>320</v>
      </c>
    </row>
    <row r="29" spans="1:1" ht="47.1" customHeight="1" x14ac:dyDescent="0.35">
      <c r="A29" s="139" t="s">
        <v>319</v>
      </c>
    </row>
    <row r="30" spans="1:1" ht="65.650000000000006" x14ac:dyDescent="0.35">
      <c r="A30" s="139" t="s">
        <v>318</v>
      </c>
    </row>
    <row r="31" spans="1:1" ht="131.25" x14ac:dyDescent="0.35">
      <c r="A31" s="139" t="s">
        <v>317</v>
      </c>
    </row>
    <row r="32" spans="1:1" x14ac:dyDescent="0.35">
      <c r="A32" s="141"/>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A036F-1DF8-7740-B5A0-E43BA7005A07}">
  <dimension ref="A1:A48"/>
  <sheetViews>
    <sheetView workbookViewId="0">
      <selection activeCell="A2" sqref="A2"/>
    </sheetView>
  </sheetViews>
  <sheetFormatPr defaultColWidth="8.86328125" defaultRowHeight="12.75" x14ac:dyDescent="0.35"/>
  <cols>
    <col min="1" max="1" width="108.3984375" customWidth="1"/>
  </cols>
  <sheetData>
    <row r="1" spans="1:1" ht="13.15" x14ac:dyDescent="0.35">
      <c r="A1" s="152" t="s">
        <v>417</v>
      </c>
    </row>
    <row r="2" spans="1:1" x14ac:dyDescent="0.35">
      <c r="A2" s="151"/>
    </row>
    <row r="3" spans="1:1" ht="65.650000000000006" x14ac:dyDescent="0.35">
      <c r="A3" s="149" t="s">
        <v>391</v>
      </c>
    </row>
    <row r="4" spans="1:1" ht="13.15" x14ac:dyDescent="0.35">
      <c r="A4" s="149" t="s">
        <v>390</v>
      </c>
    </row>
    <row r="5" spans="1:1" ht="39.4" x14ac:dyDescent="0.35">
      <c r="A5" s="149" t="s">
        <v>389</v>
      </c>
    </row>
    <row r="6" spans="1:1" ht="78.75" x14ac:dyDescent="0.35">
      <c r="A6" s="149" t="s">
        <v>388</v>
      </c>
    </row>
    <row r="7" spans="1:1" ht="91.9" x14ac:dyDescent="0.35">
      <c r="A7" s="149" t="s">
        <v>387</v>
      </c>
    </row>
    <row r="8" spans="1:1" ht="144.4" x14ac:dyDescent="0.35">
      <c r="A8" s="149" t="s">
        <v>386</v>
      </c>
    </row>
    <row r="9" spans="1:1" ht="65.650000000000006" x14ac:dyDescent="0.35">
      <c r="A9" s="149" t="s">
        <v>385</v>
      </c>
    </row>
    <row r="10" spans="1:1" ht="52.5" x14ac:dyDescent="0.35">
      <c r="A10" s="149" t="s">
        <v>384</v>
      </c>
    </row>
    <row r="11" spans="1:1" ht="39.4" x14ac:dyDescent="0.35">
      <c r="A11" s="149" t="s">
        <v>383</v>
      </c>
    </row>
    <row r="12" spans="1:1" ht="26.25" x14ac:dyDescent="0.35">
      <c r="A12" s="149" t="s">
        <v>382</v>
      </c>
    </row>
    <row r="13" spans="1:1" ht="65.650000000000006" x14ac:dyDescent="0.35">
      <c r="A13" s="149" t="s">
        <v>381</v>
      </c>
    </row>
    <row r="14" spans="1:1" ht="13.15" x14ac:dyDescent="0.35">
      <c r="A14" s="149" t="s">
        <v>380</v>
      </c>
    </row>
    <row r="15" spans="1:1" ht="26.25" x14ac:dyDescent="0.35">
      <c r="A15" s="149" t="s">
        <v>379</v>
      </c>
    </row>
    <row r="16" spans="1:1" ht="52.5" x14ac:dyDescent="0.35">
      <c r="A16" s="149" t="s">
        <v>378</v>
      </c>
    </row>
    <row r="17" spans="1:1" ht="52.5" x14ac:dyDescent="0.35">
      <c r="A17" s="149" t="s">
        <v>377</v>
      </c>
    </row>
    <row r="18" spans="1:1" ht="39.4" x14ac:dyDescent="0.35">
      <c r="A18" s="150" t="s">
        <v>376</v>
      </c>
    </row>
    <row r="19" spans="1:1" ht="26.25" x14ac:dyDescent="0.35">
      <c r="A19" s="150" t="s">
        <v>375</v>
      </c>
    </row>
    <row r="20" spans="1:1" ht="13.15" x14ac:dyDescent="0.35">
      <c r="A20" s="150" t="s">
        <v>374</v>
      </c>
    </row>
    <row r="21" spans="1:1" ht="13.15" x14ac:dyDescent="0.35">
      <c r="A21" s="150" t="s">
        <v>373</v>
      </c>
    </row>
    <row r="22" spans="1:1" ht="13.15" x14ac:dyDescent="0.35">
      <c r="A22" s="150" t="s">
        <v>372</v>
      </c>
    </row>
    <row r="23" spans="1:1" ht="13.15" x14ac:dyDescent="0.35">
      <c r="A23" s="150" t="s">
        <v>371</v>
      </c>
    </row>
    <row r="24" spans="1:1" ht="13.15" x14ac:dyDescent="0.35">
      <c r="A24" s="150" t="s">
        <v>370</v>
      </c>
    </row>
    <row r="25" spans="1:1" ht="13.15" x14ac:dyDescent="0.35">
      <c r="A25" s="150" t="s">
        <v>369</v>
      </c>
    </row>
    <row r="26" spans="1:1" ht="13.15" x14ac:dyDescent="0.35">
      <c r="A26" s="150" t="s">
        <v>368</v>
      </c>
    </row>
    <row r="27" spans="1:1" ht="26.25" x14ac:dyDescent="0.35">
      <c r="A27" s="149" t="s">
        <v>367</v>
      </c>
    </row>
    <row r="28" spans="1:1" ht="91.9" x14ac:dyDescent="0.35">
      <c r="A28" s="149" t="s">
        <v>366</v>
      </c>
    </row>
    <row r="29" spans="1:1" ht="78.75" x14ac:dyDescent="0.35">
      <c r="A29" s="149" t="s">
        <v>365</v>
      </c>
    </row>
    <row r="30" spans="1:1" ht="78.75" x14ac:dyDescent="0.35">
      <c r="A30" s="149" t="s">
        <v>364</v>
      </c>
    </row>
    <row r="31" spans="1:1" ht="26.25" x14ac:dyDescent="0.35">
      <c r="A31" s="149" t="s">
        <v>363</v>
      </c>
    </row>
    <row r="32" spans="1:1" ht="78.75" x14ac:dyDescent="0.35">
      <c r="A32" s="149" t="s">
        <v>362</v>
      </c>
    </row>
    <row r="33" spans="1:1" ht="52.5" x14ac:dyDescent="0.35">
      <c r="A33" s="149" t="s">
        <v>361</v>
      </c>
    </row>
    <row r="34" spans="1:1" ht="13.15" x14ac:dyDescent="0.35">
      <c r="A34" s="149" t="s">
        <v>360</v>
      </c>
    </row>
    <row r="35" spans="1:1" ht="26.25" x14ac:dyDescent="0.35">
      <c r="A35" s="149" t="s">
        <v>359</v>
      </c>
    </row>
    <row r="36" spans="1:1" ht="13.15" x14ac:dyDescent="0.35">
      <c r="A36" s="149" t="s">
        <v>358</v>
      </c>
    </row>
    <row r="37" spans="1:1" ht="39.4" x14ac:dyDescent="0.35">
      <c r="A37" s="149" t="s">
        <v>357</v>
      </c>
    </row>
    <row r="38" spans="1:1" ht="91.9" x14ac:dyDescent="0.35">
      <c r="A38" s="149" t="s">
        <v>356</v>
      </c>
    </row>
    <row r="39" spans="1:1" ht="65.650000000000006" x14ac:dyDescent="0.35">
      <c r="A39" s="149" t="s">
        <v>355</v>
      </c>
    </row>
    <row r="40" spans="1:1" ht="26.25" x14ac:dyDescent="0.35">
      <c r="A40" s="149" t="s">
        <v>354</v>
      </c>
    </row>
    <row r="41" spans="1:1" ht="52.5" x14ac:dyDescent="0.35">
      <c r="A41" s="149" t="s">
        <v>353</v>
      </c>
    </row>
    <row r="42" spans="1:1" ht="26.25" x14ac:dyDescent="0.35">
      <c r="A42" s="149" t="s">
        <v>352</v>
      </c>
    </row>
    <row r="43" spans="1:1" ht="26.25" x14ac:dyDescent="0.35">
      <c r="A43" s="149" t="s">
        <v>351</v>
      </c>
    </row>
    <row r="44" spans="1:1" ht="39.4" x14ac:dyDescent="0.35">
      <c r="A44" s="149" t="s">
        <v>350</v>
      </c>
    </row>
    <row r="45" spans="1:1" ht="52.5" x14ac:dyDescent="0.35">
      <c r="A45" s="149" t="s">
        <v>349</v>
      </c>
    </row>
    <row r="46" spans="1:1" ht="26.25" x14ac:dyDescent="0.35">
      <c r="A46" s="149" t="s">
        <v>348</v>
      </c>
    </row>
    <row r="47" spans="1:1" ht="52.5" x14ac:dyDescent="0.35">
      <c r="A47" s="149" t="s">
        <v>347</v>
      </c>
    </row>
    <row r="48" spans="1:1" ht="91.9" x14ac:dyDescent="0.35">
      <c r="A48" s="149" t="s">
        <v>346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091DD-8ED9-CB45-B745-C31B9A61BC24}">
  <dimension ref="A1:F37"/>
  <sheetViews>
    <sheetView workbookViewId="0">
      <selection activeCell="A2" sqref="A2"/>
    </sheetView>
  </sheetViews>
  <sheetFormatPr defaultColWidth="8.86328125" defaultRowHeight="12.75" x14ac:dyDescent="0.35"/>
  <cols>
    <col min="1" max="1" width="82.3984375" customWidth="1"/>
  </cols>
  <sheetData>
    <row r="1" spans="1:6" ht="13.15" x14ac:dyDescent="0.35">
      <c r="A1" s="233" t="s">
        <v>418</v>
      </c>
      <c r="B1" s="233"/>
      <c r="C1" s="233"/>
      <c r="D1" s="233"/>
      <c r="E1" s="233"/>
      <c r="F1" s="233"/>
    </row>
    <row r="2" spans="1:6" x14ac:dyDescent="0.35">
      <c r="A2" s="141"/>
      <c r="B2" s="141"/>
      <c r="C2" s="141"/>
      <c r="D2" s="141"/>
      <c r="E2" s="141"/>
      <c r="F2" s="141"/>
    </row>
    <row r="3" spans="1:6" ht="29.25" customHeight="1" x14ac:dyDescent="0.35">
      <c r="A3" s="232" t="s">
        <v>272</v>
      </c>
      <c r="B3" s="232"/>
      <c r="C3" s="232"/>
      <c r="D3" s="232"/>
      <c r="E3" s="232"/>
      <c r="F3" s="232"/>
    </row>
    <row r="4" spans="1:6" ht="51.6" customHeight="1" x14ac:dyDescent="0.35">
      <c r="A4" s="232" t="s">
        <v>271</v>
      </c>
      <c r="B4" s="232"/>
      <c r="C4" s="232"/>
      <c r="D4" s="232"/>
      <c r="E4" s="232"/>
      <c r="F4" s="232"/>
    </row>
    <row r="5" spans="1:6" ht="29.85" customHeight="1" x14ac:dyDescent="0.35">
      <c r="A5" s="232" t="s">
        <v>270</v>
      </c>
      <c r="B5" s="232"/>
      <c r="C5" s="232"/>
      <c r="D5" s="232"/>
      <c r="E5" s="232"/>
      <c r="F5" s="232"/>
    </row>
    <row r="6" spans="1:6" ht="56.85" customHeight="1" x14ac:dyDescent="0.35">
      <c r="A6" s="232" t="s">
        <v>269</v>
      </c>
      <c r="B6" s="232"/>
      <c r="C6" s="232"/>
      <c r="D6" s="232"/>
      <c r="E6" s="232"/>
      <c r="F6" s="232"/>
    </row>
    <row r="7" spans="1:6" ht="54.6" customHeight="1" x14ac:dyDescent="0.35">
      <c r="A7" s="232" t="s">
        <v>268</v>
      </c>
      <c r="B7" s="232"/>
      <c r="C7" s="232"/>
      <c r="D7" s="232"/>
      <c r="E7" s="232"/>
      <c r="F7" s="232"/>
    </row>
    <row r="8" spans="1:6" ht="42" customHeight="1" x14ac:dyDescent="0.35">
      <c r="A8" s="232" t="s">
        <v>267</v>
      </c>
      <c r="B8" s="232"/>
      <c r="C8" s="232"/>
      <c r="D8" s="232"/>
      <c r="E8" s="232"/>
      <c r="F8" s="232"/>
    </row>
    <row r="9" spans="1:6" ht="32.25" customHeight="1" x14ac:dyDescent="0.35">
      <c r="A9" s="232" t="s">
        <v>266</v>
      </c>
      <c r="B9" s="232"/>
      <c r="C9" s="232"/>
      <c r="D9" s="232"/>
      <c r="E9" s="232"/>
      <c r="F9" s="232"/>
    </row>
    <row r="10" spans="1:6" ht="45.75" customHeight="1" x14ac:dyDescent="0.35">
      <c r="A10" s="232" t="s">
        <v>265</v>
      </c>
      <c r="B10" s="232"/>
      <c r="C10" s="232"/>
      <c r="D10" s="232"/>
      <c r="E10" s="232"/>
      <c r="F10" s="232"/>
    </row>
    <row r="11" spans="1:6" ht="17.25" customHeight="1" x14ac:dyDescent="0.35">
      <c r="A11" s="232" t="s">
        <v>264</v>
      </c>
      <c r="B11" s="232"/>
      <c r="C11" s="232"/>
      <c r="D11" s="232"/>
      <c r="E11" s="232"/>
      <c r="F11" s="232"/>
    </row>
    <row r="12" spans="1:6" ht="29.1" customHeight="1" x14ac:dyDescent="0.35">
      <c r="A12" s="232" t="s">
        <v>263</v>
      </c>
      <c r="B12" s="232"/>
      <c r="C12" s="232"/>
      <c r="D12" s="232"/>
      <c r="E12" s="232"/>
      <c r="F12" s="232"/>
    </row>
    <row r="13" spans="1:6" ht="30.75" customHeight="1" x14ac:dyDescent="0.35">
      <c r="A13" s="232" t="s">
        <v>262</v>
      </c>
      <c r="B13" s="232"/>
      <c r="C13" s="232"/>
      <c r="D13" s="232"/>
      <c r="E13" s="232"/>
      <c r="F13" s="232"/>
    </row>
    <row r="14" spans="1:6" ht="33.6" customHeight="1" x14ac:dyDescent="0.35">
      <c r="A14" s="232" t="s">
        <v>261</v>
      </c>
      <c r="B14" s="232"/>
      <c r="C14" s="232"/>
      <c r="D14" s="232"/>
      <c r="E14" s="232"/>
      <c r="F14" s="232"/>
    </row>
    <row r="15" spans="1:6" ht="72.599999999999994" customHeight="1" x14ac:dyDescent="0.35">
      <c r="A15" s="232" t="s">
        <v>260</v>
      </c>
      <c r="B15" s="232"/>
      <c r="C15" s="232"/>
      <c r="D15" s="232"/>
      <c r="E15" s="232"/>
      <c r="F15" s="232"/>
    </row>
    <row r="16" spans="1:6" ht="18.600000000000001" customHeight="1" x14ac:dyDescent="0.35">
      <c r="A16" s="232" t="s">
        <v>259</v>
      </c>
      <c r="B16" s="232"/>
      <c r="C16" s="232"/>
      <c r="D16" s="232"/>
      <c r="E16" s="232"/>
      <c r="F16" s="232"/>
    </row>
    <row r="17" spans="1:6" ht="30.6" customHeight="1" x14ac:dyDescent="0.35">
      <c r="A17" s="232" t="s">
        <v>258</v>
      </c>
      <c r="B17" s="232"/>
      <c r="C17" s="232"/>
      <c r="D17" s="232"/>
      <c r="E17" s="232"/>
      <c r="F17" s="232"/>
    </row>
    <row r="18" spans="1:6" ht="18" customHeight="1" x14ac:dyDescent="0.35">
      <c r="A18" s="232" t="s">
        <v>257</v>
      </c>
      <c r="B18" s="232"/>
      <c r="C18" s="232"/>
      <c r="D18" s="232"/>
      <c r="E18" s="232"/>
      <c r="F18" s="232"/>
    </row>
    <row r="19" spans="1:6" ht="45.6" customHeight="1" x14ac:dyDescent="0.35">
      <c r="A19" s="232" t="s">
        <v>256</v>
      </c>
      <c r="B19" s="232"/>
      <c r="C19" s="232"/>
      <c r="D19" s="232"/>
      <c r="E19" s="232"/>
      <c r="F19" s="232"/>
    </row>
    <row r="20" spans="1:6" ht="44.85" customHeight="1" x14ac:dyDescent="0.35">
      <c r="A20" s="232" t="s">
        <v>255</v>
      </c>
      <c r="B20" s="232"/>
      <c r="C20" s="232"/>
      <c r="D20" s="232"/>
      <c r="E20" s="232"/>
      <c r="F20" s="232"/>
    </row>
    <row r="21" spans="1:6" ht="28.5" customHeight="1" x14ac:dyDescent="0.35">
      <c r="A21" s="232" t="s">
        <v>254</v>
      </c>
      <c r="B21" s="232"/>
      <c r="C21" s="232"/>
      <c r="D21" s="232"/>
      <c r="E21" s="232"/>
      <c r="F21" s="232"/>
    </row>
    <row r="22" spans="1:6" ht="21" customHeight="1" x14ac:dyDescent="0.35">
      <c r="A22" s="232" t="s">
        <v>253</v>
      </c>
      <c r="B22" s="232"/>
      <c r="C22" s="232"/>
      <c r="D22" s="232"/>
      <c r="E22" s="232"/>
      <c r="F22" s="232"/>
    </row>
    <row r="23" spans="1:6" ht="16.5" customHeight="1" x14ac:dyDescent="0.35">
      <c r="A23" s="232" t="s">
        <v>252</v>
      </c>
      <c r="B23" s="232"/>
      <c r="C23" s="232"/>
      <c r="D23" s="232"/>
      <c r="E23" s="232"/>
      <c r="F23" s="232"/>
    </row>
    <row r="24" spans="1:6" ht="75.599999999999994" customHeight="1" x14ac:dyDescent="0.35">
      <c r="A24" s="232" t="s">
        <v>251</v>
      </c>
      <c r="B24" s="232"/>
      <c r="C24" s="232"/>
      <c r="D24" s="232"/>
      <c r="E24" s="232"/>
      <c r="F24" s="232"/>
    </row>
    <row r="25" spans="1:6" ht="44.25" customHeight="1" x14ac:dyDescent="0.35">
      <c r="A25" s="232" t="s">
        <v>250</v>
      </c>
      <c r="B25" s="232"/>
      <c r="C25" s="232"/>
      <c r="D25" s="232"/>
      <c r="E25" s="232"/>
      <c r="F25" s="232"/>
    </row>
    <row r="26" spans="1:6" ht="57.75" customHeight="1" x14ac:dyDescent="0.35">
      <c r="A26" s="232" t="s">
        <v>249</v>
      </c>
      <c r="B26" s="232"/>
      <c r="C26" s="232"/>
      <c r="D26" s="232"/>
      <c r="E26" s="232"/>
      <c r="F26" s="232"/>
    </row>
    <row r="27" spans="1:6" ht="47.85" customHeight="1" x14ac:dyDescent="0.35">
      <c r="A27" s="232" t="s">
        <v>248</v>
      </c>
      <c r="B27" s="232"/>
      <c r="C27" s="232"/>
      <c r="D27" s="232"/>
      <c r="E27" s="232"/>
      <c r="F27" s="232"/>
    </row>
    <row r="28" spans="1:6" ht="48.6" customHeight="1" x14ac:dyDescent="0.35">
      <c r="A28" s="232" t="s">
        <v>247</v>
      </c>
      <c r="B28" s="232"/>
      <c r="C28" s="232"/>
      <c r="D28" s="232"/>
      <c r="E28" s="232"/>
      <c r="F28" s="232"/>
    </row>
    <row r="29" spans="1:6" ht="45.6" customHeight="1" x14ac:dyDescent="0.35">
      <c r="A29" s="232" t="s">
        <v>246</v>
      </c>
      <c r="B29" s="232"/>
      <c r="C29" s="232"/>
      <c r="D29" s="232"/>
      <c r="E29" s="232"/>
      <c r="F29" s="232"/>
    </row>
    <row r="30" spans="1:6" ht="75.75" customHeight="1" x14ac:dyDescent="0.35">
      <c r="A30" s="232" t="s">
        <v>245</v>
      </c>
      <c r="B30" s="232"/>
      <c r="C30" s="232"/>
      <c r="D30" s="232"/>
      <c r="E30" s="232"/>
      <c r="F30" s="232"/>
    </row>
    <row r="31" spans="1:6" ht="45.6" customHeight="1" x14ac:dyDescent="0.35">
      <c r="A31" s="232" t="s">
        <v>244</v>
      </c>
      <c r="B31" s="232"/>
      <c r="C31" s="232"/>
      <c r="D31" s="232"/>
      <c r="E31" s="232"/>
      <c r="F31" s="232"/>
    </row>
    <row r="32" spans="1:6" ht="35.1" customHeight="1" x14ac:dyDescent="0.35">
      <c r="A32" s="232" t="s">
        <v>243</v>
      </c>
      <c r="B32" s="232"/>
      <c r="C32" s="232"/>
      <c r="D32" s="232"/>
      <c r="E32" s="232"/>
      <c r="F32" s="232"/>
    </row>
    <row r="33" spans="1:6" ht="32.25" customHeight="1" x14ac:dyDescent="0.35">
      <c r="A33" s="232" t="s">
        <v>242</v>
      </c>
      <c r="B33" s="232"/>
      <c r="C33" s="232"/>
      <c r="D33" s="232"/>
      <c r="E33" s="232"/>
      <c r="F33" s="232"/>
    </row>
    <row r="34" spans="1:6" ht="42.6" customHeight="1" x14ac:dyDescent="0.35">
      <c r="A34" s="232" t="s">
        <v>241</v>
      </c>
      <c r="B34" s="232"/>
      <c r="C34" s="232"/>
      <c r="D34" s="232"/>
      <c r="E34" s="232"/>
      <c r="F34" s="232"/>
    </row>
    <row r="35" spans="1:6" ht="56.85" customHeight="1" x14ac:dyDescent="0.35">
      <c r="A35" s="232" t="s">
        <v>240</v>
      </c>
      <c r="B35" s="232"/>
      <c r="C35" s="232"/>
      <c r="D35" s="232"/>
      <c r="E35" s="232"/>
      <c r="F35" s="232"/>
    </row>
    <row r="36" spans="1:6" ht="57" customHeight="1" x14ac:dyDescent="0.35">
      <c r="A36" s="232" t="s">
        <v>239</v>
      </c>
      <c r="B36" s="232"/>
      <c r="C36" s="232"/>
      <c r="D36" s="232"/>
      <c r="E36" s="232"/>
      <c r="F36" s="232"/>
    </row>
    <row r="37" spans="1:6" ht="57" customHeight="1" x14ac:dyDescent="0.35">
      <c r="A37" s="232" t="s">
        <v>238</v>
      </c>
      <c r="B37" s="232"/>
      <c r="C37" s="232"/>
      <c r="D37" s="232"/>
      <c r="E37" s="232"/>
      <c r="F37" s="232"/>
    </row>
  </sheetData>
  <mergeCells count="36">
    <mergeCell ref="A1:F1"/>
    <mergeCell ref="A30:F30"/>
    <mergeCell ref="A17:F17"/>
    <mergeCell ref="A19:F19"/>
    <mergeCell ref="A18:F18"/>
    <mergeCell ref="A20:F20"/>
    <mergeCell ref="A21:F21"/>
    <mergeCell ref="A13:F13"/>
    <mergeCell ref="A14:F14"/>
    <mergeCell ref="A15:F15"/>
    <mergeCell ref="A16:F16"/>
    <mergeCell ref="A6:F6"/>
    <mergeCell ref="A5:F5"/>
    <mergeCell ref="A35:F35"/>
    <mergeCell ref="A36:F36"/>
    <mergeCell ref="A37:F37"/>
    <mergeCell ref="A8:F8"/>
    <mergeCell ref="A31:F31"/>
    <mergeCell ref="A32:F32"/>
    <mergeCell ref="A23:F23"/>
    <mergeCell ref="A24:F24"/>
    <mergeCell ref="A25:F25"/>
    <mergeCell ref="A26:F26"/>
    <mergeCell ref="A28:F28"/>
    <mergeCell ref="A27:F27"/>
    <mergeCell ref="A29:F29"/>
    <mergeCell ref="A9:F9"/>
    <mergeCell ref="A10:F10"/>
    <mergeCell ref="A3:F3"/>
    <mergeCell ref="A33:F33"/>
    <mergeCell ref="A34:F34"/>
    <mergeCell ref="A22:F22"/>
    <mergeCell ref="A11:F11"/>
    <mergeCell ref="A12:F12"/>
    <mergeCell ref="A7:F7"/>
    <mergeCell ref="A4:F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AD6F1-F699-2442-9F47-7CAA8D52FD7B}">
  <dimension ref="A1:F32"/>
  <sheetViews>
    <sheetView workbookViewId="0">
      <selection activeCell="G1" sqref="A1:XFD1"/>
    </sheetView>
  </sheetViews>
  <sheetFormatPr defaultColWidth="8.86328125" defaultRowHeight="12.75" x14ac:dyDescent="0.35"/>
  <cols>
    <col min="1" max="1" width="49" customWidth="1"/>
  </cols>
  <sheetData>
    <row r="1" spans="1:6" ht="41.85" customHeight="1" x14ac:dyDescent="0.35">
      <c r="A1" s="233" t="s">
        <v>419</v>
      </c>
      <c r="B1" s="233"/>
      <c r="C1" s="233"/>
      <c r="D1" s="233"/>
      <c r="E1" s="233"/>
      <c r="F1" s="233"/>
    </row>
    <row r="2" spans="1:6" x14ac:dyDescent="0.35">
      <c r="A2" s="141"/>
      <c r="B2" s="141"/>
      <c r="C2" s="141"/>
      <c r="D2" s="141"/>
      <c r="E2" s="141"/>
      <c r="F2" s="141"/>
    </row>
    <row r="3" spans="1:6" ht="49.35" customHeight="1" x14ac:dyDescent="0.35">
      <c r="A3" s="232" t="s">
        <v>237</v>
      </c>
      <c r="B3" s="232"/>
      <c r="C3" s="232"/>
      <c r="D3" s="232"/>
      <c r="E3" s="232"/>
      <c r="F3" s="232"/>
    </row>
    <row r="4" spans="1:6" ht="39" customHeight="1" x14ac:dyDescent="0.35">
      <c r="A4" s="232" t="s">
        <v>236</v>
      </c>
      <c r="B4" s="232"/>
      <c r="C4" s="232"/>
      <c r="D4" s="232"/>
      <c r="E4" s="232"/>
      <c r="F4" s="232"/>
    </row>
    <row r="5" spans="1:6" ht="35.450000000000003" customHeight="1" x14ac:dyDescent="0.35">
      <c r="A5" s="232" t="s">
        <v>235</v>
      </c>
      <c r="B5" s="232"/>
      <c r="C5" s="232"/>
      <c r="D5" s="232"/>
      <c r="E5" s="232"/>
      <c r="F5" s="232"/>
    </row>
    <row r="6" spans="1:6" ht="75" customHeight="1" x14ac:dyDescent="0.35">
      <c r="A6" s="232" t="s">
        <v>234</v>
      </c>
      <c r="B6" s="232"/>
      <c r="C6" s="232"/>
      <c r="D6" s="232"/>
      <c r="E6" s="232"/>
      <c r="F6" s="232"/>
    </row>
    <row r="7" spans="1:6" ht="57.6" customHeight="1" x14ac:dyDescent="0.35">
      <c r="A7" s="232" t="s">
        <v>233</v>
      </c>
      <c r="B7" s="232"/>
      <c r="C7" s="232"/>
      <c r="D7" s="232"/>
      <c r="E7" s="232"/>
      <c r="F7" s="232"/>
    </row>
    <row r="8" spans="1:6" ht="127.35" customHeight="1" x14ac:dyDescent="0.35">
      <c r="A8" s="232" t="s">
        <v>232</v>
      </c>
      <c r="B8" s="232"/>
      <c r="C8" s="232"/>
      <c r="D8" s="232"/>
      <c r="E8" s="232"/>
      <c r="F8" s="232"/>
    </row>
    <row r="9" spans="1:6" ht="28.5" customHeight="1" x14ac:dyDescent="0.35">
      <c r="A9" s="232" t="s">
        <v>231</v>
      </c>
      <c r="B9" s="232"/>
      <c r="C9" s="232"/>
      <c r="D9" s="232"/>
      <c r="E9" s="232"/>
      <c r="F9" s="232"/>
    </row>
    <row r="10" spans="1:6" ht="29.25" customHeight="1" x14ac:dyDescent="0.35">
      <c r="A10" s="232" t="s">
        <v>230</v>
      </c>
      <c r="B10" s="232"/>
      <c r="C10" s="232"/>
      <c r="D10" s="232"/>
      <c r="E10" s="232"/>
      <c r="F10" s="232"/>
    </row>
    <row r="11" spans="1:6" ht="30.6" customHeight="1" x14ac:dyDescent="0.35">
      <c r="A11" s="232" t="s">
        <v>229</v>
      </c>
      <c r="B11" s="232"/>
      <c r="C11" s="232"/>
      <c r="D11" s="232"/>
      <c r="E11" s="232"/>
      <c r="F11" s="232"/>
    </row>
    <row r="12" spans="1:6" ht="44.25" customHeight="1" x14ac:dyDescent="0.35">
      <c r="A12" s="232" t="s">
        <v>228</v>
      </c>
      <c r="B12" s="232"/>
      <c r="C12" s="232"/>
      <c r="D12" s="232"/>
      <c r="E12" s="232"/>
      <c r="F12" s="232"/>
    </row>
    <row r="13" spans="1:6" ht="72" customHeight="1" x14ac:dyDescent="0.35">
      <c r="A13" s="232" t="s">
        <v>227</v>
      </c>
      <c r="B13" s="232"/>
      <c r="C13" s="232"/>
      <c r="D13" s="232"/>
      <c r="E13" s="232"/>
      <c r="F13" s="232"/>
    </row>
    <row r="14" spans="1:6" ht="83.85" customHeight="1" x14ac:dyDescent="0.35">
      <c r="A14" s="232" t="s">
        <v>226</v>
      </c>
      <c r="B14" s="232"/>
      <c r="C14" s="232"/>
      <c r="D14" s="232"/>
      <c r="E14" s="232"/>
      <c r="F14" s="232"/>
    </row>
    <row r="15" spans="1:6" ht="30.75" customHeight="1" x14ac:dyDescent="0.35">
      <c r="A15" s="232" t="s">
        <v>225</v>
      </c>
      <c r="B15" s="232"/>
      <c r="C15" s="232"/>
      <c r="D15" s="232"/>
      <c r="E15" s="232"/>
      <c r="F15" s="232"/>
    </row>
    <row r="16" spans="1:6" ht="57.75" customHeight="1" x14ac:dyDescent="0.35">
      <c r="A16" s="232" t="s">
        <v>224</v>
      </c>
      <c r="B16" s="232"/>
      <c r="C16" s="232"/>
      <c r="D16" s="232"/>
      <c r="E16" s="232"/>
      <c r="F16" s="232"/>
    </row>
    <row r="17" spans="1:6" ht="34.5" customHeight="1" x14ac:dyDescent="0.35">
      <c r="A17" s="232" t="s">
        <v>223</v>
      </c>
      <c r="B17" s="232"/>
      <c r="C17" s="232"/>
      <c r="D17" s="232"/>
      <c r="E17" s="232"/>
      <c r="F17" s="232"/>
    </row>
    <row r="18" spans="1:6" ht="33.6" customHeight="1" x14ac:dyDescent="0.35">
      <c r="A18" s="232" t="s">
        <v>222</v>
      </c>
      <c r="B18" s="232"/>
      <c r="C18" s="232"/>
      <c r="D18" s="232"/>
      <c r="E18" s="232"/>
      <c r="F18" s="232"/>
    </row>
    <row r="19" spans="1:6" ht="44.85" customHeight="1" x14ac:dyDescent="0.35">
      <c r="A19" s="232" t="s">
        <v>221</v>
      </c>
      <c r="B19" s="232"/>
      <c r="C19" s="232"/>
      <c r="D19" s="232"/>
      <c r="E19" s="232"/>
      <c r="F19" s="232"/>
    </row>
    <row r="20" spans="1:6" ht="32.25" customHeight="1" x14ac:dyDescent="0.35">
      <c r="A20" s="232" t="s">
        <v>220</v>
      </c>
      <c r="B20" s="232"/>
      <c r="C20" s="232"/>
      <c r="D20" s="232"/>
      <c r="E20" s="232"/>
      <c r="F20" s="232"/>
    </row>
    <row r="21" spans="1:6" ht="45" customHeight="1" x14ac:dyDescent="0.35">
      <c r="A21" s="232" t="s">
        <v>219</v>
      </c>
      <c r="B21" s="232"/>
      <c r="C21" s="232"/>
      <c r="D21" s="232"/>
      <c r="E21" s="232"/>
      <c r="F21" s="232"/>
    </row>
    <row r="22" spans="1:6" ht="57" customHeight="1" x14ac:dyDescent="0.35">
      <c r="A22" s="232" t="s">
        <v>218</v>
      </c>
      <c r="B22" s="232"/>
      <c r="C22" s="232"/>
      <c r="D22" s="232"/>
      <c r="E22" s="232"/>
      <c r="F22" s="232"/>
    </row>
    <row r="23" spans="1:6" ht="30" customHeight="1" x14ac:dyDescent="0.35">
      <c r="A23" s="232" t="s">
        <v>217</v>
      </c>
      <c r="B23" s="232"/>
      <c r="C23" s="232"/>
      <c r="D23" s="232"/>
      <c r="E23" s="232"/>
      <c r="F23" s="232"/>
    </row>
    <row r="24" spans="1:6" ht="19.5" customHeight="1" x14ac:dyDescent="0.35">
      <c r="A24" s="232" t="s">
        <v>189</v>
      </c>
      <c r="B24" s="232"/>
      <c r="C24" s="232"/>
      <c r="D24" s="232"/>
      <c r="E24" s="232"/>
      <c r="F24" s="232"/>
    </row>
    <row r="25" spans="1:6" ht="46.35" customHeight="1" x14ac:dyDescent="0.35">
      <c r="A25" s="232" t="s">
        <v>216</v>
      </c>
      <c r="B25" s="232"/>
      <c r="C25" s="232"/>
      <c r="D25" s="232"/>
      <c r="E25" s="232"/>
      <c r="F25" s="232"/>
    </row>
    <row r="26" spans="1:6" ht="15" customHeight="1" x14ac:dyDescent="0.35">
      <c r="A26" s="232" t="s">
        <v>215</v>
      </c>
      <c r="B26" s="232"/>
      <c r="C26" s="232"/>
      <c r="D26" s="232"/>
      <c r="E26" s="232"/>
      <c r="F26" s="232"/>
    </row>
    <row r="27" spans="1:6" ht="71.099999999999994" customHeight="1" x14ac:dyDescent="0.35">
      <c r="A27" s="232" t="s">
        <v>214</v>
      </c>
      <c r="B27" s="232"/>
      <c r="C27" s="232"/>
      <c r="D27" s="232"/>
      <c r="E27" s="232"/>
      <c r="F27" s="232"/>
    </row>
    <row r="28" spans="1:6" ht="45" customHeight="1" x14ac:dyDescent="0.35">
      <c r="A28" s="232" t="s">
        <v>213</v>
      </c>
      <c r="B28" s="232"/>
      <c r="C28" s="232"/>
      <c r="D28" s="232"/>
      <c r="E28" s="232"/>
      <c r="F28" s="232"/>
    </row>
    <row r="29" spans="1:6" ht="47.25" customHeight="1" x14ac:dyDescent="0.35">
      <c r="A29" s="232" t="s">
        <v>212</v>
      </c>
      <c r="B29" s="232"/>
      <c r="C29" s="232"/>
      <c r="D29" s="232"/>
      <c r="E29" s="232"/>
      <c r="F29" s="232"/>
    </row>
    <row r="30" spans="1:6" ht="45" customHeight="1" x14ac:dyDescent="0.35">
      <c r="A30" s="232" t="s">
        <v>182</v>
      </c>
      <c r="B30" s="232"/>
      <c r="C30" s="232"/>
      <c r="D30" s="232"/>
      <c r="E30" s="232"/>
      <c r="F30" s="232"/>
    </row>
    <row r="31" spans="1:6" ht="14.1" customHeight="1" x14ac:dyDescent="0.35">
      <c r="A31" s="232" t="s">
        <v>211</v>
      </c>
      <c r="B31" s="232"/>
      <c r="C31" s="232"/>
      <c r="D31" s="232"/>
      <c r="E31" s="232"/>
      <c r="F31" s="232"/>
    </row>
    <row r="32" spans="1:6" ht="47.1" customHeight="1" x14ac:dyDescent="0.35">
      <c r="A32" s="232" t="s">
        <v>180</v>
      </c>
      <c r="B32" s="232"/>
      <c r="C32" s="232"/>
      <c r="D32" s="232"/>
      <c r="E32" s="232"/>
      <c r="F32" s="232"/>
    </row>
  </sheetData>
  <mergeCells count="31">
    <mergeCell ref="A13:F13"/>
    <mergeCell ref="A1:F1"/>
    <mergeCell ref="A3:F3"/>
    <mergeCell ref="A4:F4"/>
    <mergeCell ref="A5:F5"/>
    <mergeCell ref="A6:F6"/>
    <mergeCell ref="A7:F7"/>
    <mergeCell ref="A8:F8"/>
    <mergeCell ref="A10:F10"/>
    <mergeCell ref="A9:F9"/>
    <mergeCell ref="A11:F11"/>
    <mergeCell ref="A12:F12"/>
    <mergeCell ref="A25:F25"/>
    <mergeCell ref="A14:F14"/>
    <mergeCell ref="A15:F15"/>
    <mergeCell ref="A16:F16"/>
    <mergeCell ref="A17:F17"/>
    <mergeCell ref="A18:F18"/>
    <mergeCell ref="A19:F19"/>
    <mergeCell ref="A20:F20"/>
    <mergeCell ref="A21:F21"/>
    <mergeCell ref="A22:F22"/>
    <mergeCell ref="A24:F24"/>
    <mergeCell ref="A23:F23"/>
    <mergeCell ref="A32:F32"/>
    <mergeCell ref="A26:F26"/>
    <mergeCell ref="A27:F27"/>
    <mergeCell ref="A28:F28"/>
    <mergeCell ref="A29:F29"/>
    <mergeCell ref="A30:F30"/>
    <mergeCell ref="A31:F3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FED8E-B05E-644D-B769-0C27A03342CD}">
  <dimension ref="A1:D33"/>
  <sheetViews>
    <sheetView workbookViewId="0">
      <selection activeCell="A2" sqref="A2"/>
    </sheetView>
  </sheetViews>
  <sheetFormatPr defaultColWidth="8.86328125" defaultRowHeight="12.75" x14ac:dyDescent="0.35"/>
  <cols>
    <col min="1" max="1" width="82.73046875" customWidth="1"/>
  </cols>
  <sheetData>
    <row r="1" spans="1:4" ht="27.75" customHeight="1" x14ac:dyDescent="0.35">
      <c r="A1" s="231" t="s">
        <v>420</v>
      </c>
      <c r="B1" s="231"/>
      <c r="C1" s="231"/>
      <c r="D1" s="231"/>
    </row>
    <row r="2" spans="1:4" x14ac:dyDescent="0.35">
      <c r="A2" s="140"/>
      <c r="B2" s="140"/>
      <c r="C2" s="140"/>
      <c r="D2" s="140"/>
    </row>
    <row r="3" spans="1:4" ht="45" customHeight="1" x14ac:dyDescent="0.35">
      <c r="A3" s="232" t="s">
        <v>210</v>
      </c>
      <c r="B3" s="232"/>
      <c r="C3" s="232"/>
      <c r="D3" s="232"/>
    </row>
    <row r="4" spans="1:4" ht="46.35" customHeight="1" x14ac:dyDescent="0.35">
      <c r="A4" s="230" t="s">
        <v>209</v>
      </c>
      <c r="B4" s="230"/>
      <c r="C4" s="230"/>
      <c r="D4" s="230"/>
    </row>
    <row r="5" spans="1:4" ht="30.75" customHeight="1" x14ac:dyDescent="0.35">
      <c r="A5" s="230" t="s">
        <v>208</v>
      </c>
      <c r="B5" s="230"/>
      <c r="C5" s="230"/>
      <c r="D5" s="230"/>
    </row>
    <row r="6" spans="1:4" ht="63.6" customHeight="1" x14ac:dyDescent="0.35">
      <c r="A6" s="230" t="s">
        <v>207</v>
      </c>
      <c r="B6" s="230"/>
      <c r="C6" s="230"/>
      <c r="D6" s="230"/>
    </row>
    <row r="7" spans="1:4" ht="60.6" customHeight="1" x14ac:dyDescent="0.35">
      <c r="A7" s="230" t="s">
        <v>206</v>
      </c>
      <c r="B7" s="230"/>
      <c r="C7" s="230"/>
      <c r="D7" s="230"/>
    </row>
    <row r="8" spans="1:4" ht="124.5" customHeight="1" x14ac:dyDescent="0.35">
      <c r="A8" s="230" t="s">
        <v>205</v>
      </c>
      <c r="B8" s="230"/>
      <c r="C8" s="230"/>
      <c r="D8" s="230"/>
    </row>
    <row r="9" spans="1:4" ht="38.1" customHeight="1" x14ac:dyDescent="0.35">
      <c r="A9" s="230" t="s">
        <v>204</v>
      </c>
      <c r="B9" s="230"/>
      <c r="C9" s="230"/>
      <c r="D9" s="230"/>
    </row>
    <row r="10" spans="1:4" ht="23.25" customHeight="1" x14ac:dyDescent="0.35">
      <c r="A10" s="230" t="s">
        <v>203</v>
      </c>
      <c r="B10" s="230"/>
      <c r="C10" s="230"/>
      <c r="D10" s="230"/>
    </row>
    <row r="11" spans="1:4" ht="35.1" customHeight="1" x14ac:dyDescent="0.35">
      <c r="A11" s="230" t="s">
        <v>202</v>
      </c>
      <c r="B11" s="230"/>
      <c r="C11" s="230"/>
      <c r="D11" s="230"/>
    </row>
    <row r="12" spans="1:4" ht="66" customHeight="1" x14ac:dyDescent="0.35">
      <c r="A12" s="230" t="s">
        <v>201</v>
      </c>
      <c r="B12" s="230"/>
      <c r="C12" s="230"/>
      <c r="D12" s="230"/>
    </row>
    <row r="13" spans="1:4" ht="23.25" customHeight="1" x14ac:dyDescent="0.35">
      <c r="A13" s="230" t="s">
        <v>200</v>
      </c>
      <c r="B13" s="230"/>
      <c r="C13" s="230"/>
      <c r="D13" s="230"/>
    </row>
    <row r="14" spans="1:4" ht="83.1" customHeight="1" x14ac:dyDescent="0.35">
      <c r="A14" s="230" t="s">
        <v>199</v>
      </c>
      <c r="B14" s="230"/>
      <c r="C14" s="230"/>
      <c r="D14" s="230"/>
    </row>
    <row r="15" spans="1:4" ht="17.25" customHeight="1" x14ac:dyDescent="0.35">
      <c r="A15" s="230" t="s">
        <v>198</v>
      </c>
      <c r="B15" s="230"/>
      <c r="C15" s="230"/>
      <c r="D15" s="230"/>
    </row>
    <row r="16" spans="1:4" ht="59.25" customHeight="1" x14ac:dyDescent="0.35">
      <c r="A16" s="230" t="s">
        <v>197</v>
      </c>
      <c r="B16" s="230"/>
      <c r="C16" s="230"/>
      <c r="D16" s="230"/>
    </row>
    <row r="17" spans="1:4" ht="35.85" customHeight="1" x14ac:dyDescent="0.35">
      <c r="A17" s="230" t="s">
        <v>196</v>
      </c>
      <c r="B17" s="230"/>
      <c r="C17" s="230"/>
      <c r="D17" s="230"/>
    </row>
    <row r="18" spans="1:4" ht="25.5" customHeight="1" x14ac:dyDescent="0.35">
      <c r="A18" s="230" t="s">
        <v>195</v>
      </c>
      <c r="B18" s="230"/>
      <c r="C18" s="230"/>
      <c r="D18" s="230"/>
    </row>
    <row r="19" spans="1:4" ht="34.35" customHeight="1" x14ac:dyDescent="0.35">
      <c r="A19" s="230" t="s">
        <v>194</v>
      </c>
      <c r="B19" s="230"/>
      <c r="C19" s="230"/>
      <c r="D19" s="230"/>
    </row>
    <row r="20" spans="1:4" ht="37.35" customHeight="1" x14ac:dyDescent="0.35">
      <c r="A20" s="230" t="s">
        <v>193</v>
      </c>
      <c r="B20" s="230"/>
      <c r="C20" s="230"/>
      <c r="D20" s="230"/>
    </row>
    <row r="21" spans="1:4" ht="163.5" customHeight="1" x14ac:dyDescent="0.35">
      <c r="A21" s="230" t="s">
        <v>192</v>
      </c>
      <c r="B21" s="230"/>
      <c r="C21" s="230"/>
      <c r="D21" s="230"/>
    </row>
    <row r="22" spans="1:4" ht="49.35" customHeight="1" x14ac:dyDescent="0.35">
      <c r="A22" s="230" t="s">
        <v>191</v>
      </c>
      <c r="B22" s="230"/>
      <c r="C22" s="230"/>
      <c r="D22" s="230"/>
    </row>
    <row r="23" spans="1:4" ht="24" customHeight="1" x14ac:dyDescent="0.35">
      <c r="A23" s="230" t="s">
        <v>190</v>
      </c>
      <c r="B23" s="230"/>
      <c r="C23" s="230"/>
      <c r="D23" s="230"/>
    </row>
    <row r="24" spans="1:4" ht="13.15" x14ac:dyDescent="0.35">
      <c r="A24" s="230" t="s">
        <v>189</v>
      </c>
      <c r="B24" s="230"/>
      <c r="C24" s="230"/>
      <c r="D24" s="230"/>
    </row>
    <row r="25" spans="1:4" ht="43.35" customHeight="1" x14ac:dyDescent="0.35">
      <c r="A25" s="230" t="s">
        <v>188</v>
      </c>
      <c r="B25" s="230"/>
      <c r="C25" s="230"/>
      <c r="D25" s="230"/>
    </row>
    <row r="26" spans="1:4" ht="22.5" customHeight="1" x14ac:dyDescent="0.35">
      <c r="A26" s="230" t="s">
        <v>187</v>
      </c>
      <c r="B26" s="230"/>
      <c r="C26" s="230"/>
      <c r="D26" s="230"/>
    </row>
    <row r="27" spans="1:4" ht="13.15" x14ac:dyDescent="0.35">
      <c r="A27" s="230" t="s">
        <v>186</v>
      </c>
      <c r="B27" s="230"/>
      <c r="C27" s="230"/>
      <c r="D27" s="230"/>
    </row>
    <row r="28" spans="1:4" ht="77.849999999999994" customHeight="1" x14ac:dyDescent="0.35">
      <c r="A28" s="230" t="s">
        <v>185</v>
      </c>
      <c r="B28" s="230"/>
      <c r="C28" s="230"/>
      <c r="D28" s="230"/>
    </row>
    <row r="29" spans="1:4" ht="39.75" customHeight="1" x14ac:dyDescent="0.35">
      <c r="A29" s="230" t="s">
        <v>184</v>
      </c>
      <c r="B29" s="230"/>
      <c r="C29" s="230"/>
      <c r="D29" s="230"/>
    </row>
    <row r="30" spans="1:4" ht="54.75" customHeight="1" x14ac:dyDescent="0.35">
      <c r="A30" s="230" t="s">
        <v>183</v>
      </c>
      <c r="B30" s="230"/>
      <c r="C30" s="230"/>
      <c r="D30" s="230"/>
    </row>
    <row r="31" spans="1:4" ht="51.6" customHeight="1" x14ac:dyDescent="0.35">
      <c r="A31" s="230" t="s">
        <v>182</v>
      </c>
      <c r="B31" s="230"/>
      <c r="C31" s="230"/>
      <c r="D31" s="230"/>
    </row>
    <row r="32" spans="1:4" ht="22.5" customHeight="1" x14ac:dyDescent="0.35">
      <c r="A32" s="230" t="s">
        <v>181</v>
      </c>
      <c r="B32" s="230"/>
      <c r="C32" s="230"/>
      <c r="D32" s="230"/>
    </row>
    <row r="33" spans="1:4" ht="51.75" customHeight="1" x14ac:dyDescent="0.35">
      <c r="A33" s="230" t="s">
        <v>180</v>
      </c>
      <c r="B33" s="230"/>
      <c r="C33" s="230"/>
      <c r="D33" s="230"/>
    </row>
  </sheetData>
  <mergeCells count="32">
    <mergeCell ref="A8:D8"/>
    <mergeCell ref="A3:D3"/>
    <mergeCell ref="A4:D4"/>
    <mergeCell ref="A5:D5"/>
    <mergeCell ref="A6:D6"/>
    <mergeCell ref="A7:D7"/>
    <mergeCell ref="A9:D9"/>
    <mergeCell ref="A10:D10"/>
    <mergeCell ref="A11:D11"/>
    <mergeCell ref="A12:D12"/>
    <mergeCell ref="A13:D13"/>
    <mergeCell ref="A16:D16"/>
    <mergeCell ref="A17:D17"/>
    <mergeCell ref="A18:D18"/>
    <mergeCell ref="A19:D19"/>
    <mergeCell ref="A20:D20"/>
    <mergeCell ref="A33:D33"/>
    <mergeCell ref="A1:D1"/>
    <mergeCell ref="A27:D27"/>
    <mergeCell ref="A28:D28"/>
    <mergeCell ref="A29:D29"/>
    <mergeCell ref="A30:D30"/>
    <mergeCell ref="A31:D31"/>
    <mergeCell ref="A32:D32"/>
    <mergeCell ref="A21:D21"/>
    <mergeCell ref="A22:D22"/>
    <mergeCell ref="A14:D14"/>
    <mergeCell ref="A23:D23"/>
    <mergeCell ref="A24:D24"/>
    <mergeCell ref="A25:D25"/>
    <mergeCell ref="A26:D26"/>
    <mergeCell ref="A15:D1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53C22-4220-A34B-9592-FC675E382579}">
  <dimension ref="A1:H42"/>
  <sheetViews>
    <sheetView workbookViewId="0">
      <selection sqref="A1:H1"/>
    </sheetView>
  </sheetViews>
  <sheetFormatPr defaultColWidth="8.86328125" defaultRowHeight="12.75" x14ac:dyDescent="0.35"/>
  <cols>
    <col min="1" max="1" width="10" customWidth="1"/>
    <col min="3" max="3" width="12.3984375" customWidth="1"/>
    <col min="4" max="4" width="11.1328125" customWidth="1"/>
    <col min="6" max="6" width="13.86328125" customWidth="1"/>
    <col min="7" max="7" width="10.1328125" customWidth="1"/>
  </cols>
  <sheetData>
    <row r="1" spans="1:8" ht="21" customHeight="1" thickBot="1" x14ac:dyDescent="0.4">
      <c r="A1" s="237" t="s">
        <v>393</v>
      </c>
      <c r="B1" s="238"/>
      <c r="C1" s="238"/>
      <c r="D1" s="238"/>
      <c r="E1" s="238"/>
      <c r="F1" s="238"/>
      <c r="G1" s="238"/>
      <c r="H1" s="238"/>
    </row>
    <row r="2" spans="1:8" ht="13.15" thickBot="1" x14ac:dyDescent="0.4">
      <c r="A2" s="180" t="s">
        <v>53</v>
      </c>
      <c r="B2" s="183" t="s">
        <v>52</v>
      </c>
      <c r="C2" s="186" t="s">
        <v>88</v>
      </c>
      <c r="D2" s="187"/>
      <c r="E2" s="188"/>
      <c r="F2" s="186" t="s">
        <v>87</v>
      </c>
      <c r="G2" s="187"/>
      <c r="H2" s="188"/>
    </row>
    <row r="3" spans="1:8" ht="24" customHeight="1" thickBot="1" x14ac:dyDescent="0.4">
      <c r="A3" s="181"/>
      <c r="B3" s="184"/>
      <c r="C3" s="189" t="s">
        <v>86</v>
      </c>
      <c r="D3" s="190"/>
      <c r="E3" s="39" t="s">
        <v>85</v>
      </c>
      <c r="F3" s="189" t="s">
        <v>86</v>
      </c>
      <c r="G3" s="190"/>
      <c r="H3" s="39" t="s">
        <v>85</v>
      </c>
    </row>
    <row r="4" spans="1:8" ht="24.4" thickBot="1" x14ac:dyDescent="0.4">
      <c r="A4" s="182"/>
      <c r="B4" s="185"/>
      <c r="C4" s="26" t="s">
        <v>48</v>
      </c>
      <c r="D4" s="38" t="s">
        <v>9</v>
      </c>
      <c r="E4" s="25" t="s">
        <v>47</v>
      </c>
      <c r="F4" s="26" t="s">
        <v>48</v>
      </c>
      <c r="G4" s="38" t="s">
        <v>9</v>
      </c>
      <c r="H4" s="25" t="s">
        <v>47</v>
      </c>
    </row>
    <row r="5" spans="1:8" ht="13.15" thickBot="1" x14ac:dyDescent="0.4">
      <c r="A5" s="37" t="s">
        <v>46</v>
      </c>
      <c r="B5" s="36" t="s">
        <v>17</v>
      </c>
      <c r="C5" s="20">
        <v>0</v>
      </c>
      <c r="D5" s="34">
        <v>0</v>
      </c>
      <c r="E5" s="19">
        <v>20</v>
      </c>
      <c r="F5" s="20">
        <v>0</v>
      </c>
      <c r="G5" s="34">
        <v>0</v>
      </c>
      <c r="H5" s="19">
        <v>20</v>
      </c>
    </row>
    <row r="6" spans="1:8" ht="13.15" thickBot="1" x14ac:dyDescent="0.4">
      <c r="A6" s="32" t="s">
        <v>45</v>
      </c>
      <c r="B6" s="12" t="s">
        <v>17</v>
      </c>
      <c r="C6" s="13">
        <v>74.91</v>
      </c>
      <c r="D6" s="31">
        <v>88.13</v>
      </c>
      <c r="E6" s="12">
        <v>21</v>
      </c>
      <c r="F6" s="13">
        <v>256.32</v>
      </c>
      <c r="G6" s="31">
        <v>301.55</v>
      </c>
      <c r="H6" s="12">
        <v>21</v>
      </c>
    </row>
    <row r="7" spans="1:8" x14ac:dyDescent="0.35">
      <c r="A7" s="178" t="s">
        <v>84</v>
      </c>
      <c r="B7" s="169" t="s">
        <v>83</v>
      </c>
      <c r="C7" s="157">
        <v>67.2</v>
      </c>
      <c r="D7" s="176">
        <v>53.76</v>
      </c>
      <c r="E7" s="22" t="s">
        <v>82</v>
      </c>
      <c r="F7" s="157">
        <v>67.2</v>
      </c>
      <c r="G7" s="176">
        <v>53.76</v>
      </c>
      <c r="H7" s="22" t="s">
        <v>82</v>
      </c>
    </row>
    <row r="8" spans="1:8" ht="13.15" thickBot="1" x14ac:dyDescent="0.4">
      <c r="A8" s="179"/>
      <c r="B8" s="170"/>
      <c r="C8" s="158"/>
      <c r="D8" s="177"/>
      <c r="E8" s="19">
        <v>15</v>
      </c>
      <c r="F8" s="158"/>
      <c r="G8" s="177"/>
      <c r="H8" s="19">
        <v>15</v>
      </c>
    </row>
    <row r="9" spans="1:8" ht="24.4" thickBot="1" x14ac:dyDescent="0.4">
      <c r="A9" s="32" t="s">
        <v>44</v>
      </c>
      <c r="B9" s="12" t="s">
        <v>43</v>
      </c>
      <c r="C9" s="13">
        <v>0</v>
      </c>
      <c r="D9" s="31">
        <v>0</v>
      </c>
      <c r="E9" s="12">
        <v>21</v>
      </c>
      <c r="F9" s="13" t="s">
        <v>81</v>
      </c>
      <c r="G9" s="31">
        <v>107.93</v>
      </c>
      <c r="H9" s="12">
        <v>21</v>
      </c>
    </row>
    <row r="10" spans="1:8" x14ac:dyDescent="0.35">
      <c r="A10" s="178" t="s">
        <v>80</v>
      </c>
      <c r="B10" s="169" t="s">
        <v>41</v>
      </c>
      <c r="C10" s="23" t="s">
        <v>79</v>
      </c>
      <c r="D10" s="176">
        <v>179.01</v>
      </c>
      <c r="E10" s="169">
        <v>25</v>
      </c>
      <c r="F10" s="23" t="s">
        <v>78</v>
      </c>
      <c r="G10" s="176">
        <v>232.27</v>
      </c>
      <c r="H10" s="169">
        <v>25</v>
      </c>
    </row>
    <row r="11" spans="1:8" ht="13.15" thickBot="1" x14ac:dyDescent="0.4">
      <c r="A11" s="194"/>
      <c r="B11" s="192"/>
      <c r="C11" s="33" t="s">
        <v>77</v>
      </c>
      <c r="D11" s="193"/>
      <c r="E11" s="192"/>
      <c r="F11" s="33" t="s">
        <v>77</v>
      </c>
      <c r="G11" s="193"/>
      <c r="H11" s="192"/>
    </row>
    <row r="12" spans="1:8" x14ac:dyDescent="0.35">
      <c r="A12" s="194"/>
      <c r="B12" s="192"/>
      <c r="C12" s="23" t="s">
        <v>76</v>
      </c>
      <c r="D12" s="176">
        <v>239.75</v>
      </c>
      <c r="E12" s="169">
        <v>25</v>
      </c>
      <c r="F12" s="23" t="s">
        <v>75</v>
      </c>
      <c r="G12" s="176">
        <v>293</v>
      </c>
      <c r="H12" s="169">
        <v>25</v>
      </c>
    </row>
    <row r="13" spans="1:8" ht="24.4" thickBot="1" x14ac:dyDescent="0.4">
      <c r="A13" s="194"/>
      <c r="B13" s="192"/>
      <c r="C13" s="33" t="s">
        <v>74</v>
      </c>
      <c r="D13" s="193"/>
      <c r="E13" s="192"/>
      <c r="F13" s="33" t="s">
        <v>74</v>
      </c>
      <c r="G13" s="193"/>
      <c r="H13" s="192"/>
    </row>
    <row r="14" spans="1:8" ht="13.15" thickBot="1" x14ac:dyDescent="0.4">
      <c r="A14" s="32" t="s">
        <v>40</v>
      </c>
      <c r="B14" s="12" t="s">
        <v>17</v>
      </c>
      <c r="C14" s="13">
        <v>147.82</v>
      </c>
      <c r="D14" s="31">
        <v>173.91</v>
      </c>
      <c r="E14" s="12">
        <v>20</v>
      </c>
      <c r="F14" s="13">
        <v>147.82</v>
      </c>
      <c r="G14" s="31">
        <v>173.91</v>
      </c>
      <c r="H14" s="12">
        <v>20</v>
      </c>
    </row>
    <row r="15" spans="1:8" ht="13.15" thickBot="1" x14ac:dyDescent="0.4">
      <c r="A15" s="32" t="s">
        <v>39</v>
      </c>
      <c r="B15" s="12" t="s">
        <v>17</v>
      </c>
      <c r="C15" s="13">
        <v>421</v>
      </c>
      <c r="D15" s="31">
        <v>495.29</v>
      </c>
      <c r="E15" s="12">
        <v>24</v>
      </c>
      <c r="F15" s="13">
        <v>421</v>
      </c>
      <c r="G15" s="31">
        <v>495.29</v>
      </c>
      <c r="H15" s="12">
        <v>24</v>
      </c>
    </row>
    <row r="16" spans="1:8" ht="13.15" thickBot="1" x14ac:dyDescent="0.4">
      <c r="A16" s="32" t="s">
        <v>38</v>
      </c>
      <c r="B16" s="12" t="s">
        <v>17</v>
      </c>
      <c r="C16" s="13">
        <v>3.92</v>
      </c>
      <c r="D16" s="31">
        <v>4.6100000000000003</v>
      </c>
      <c r="E16" s="12">
        <v>20</v>
      </c>
      <c r="F16" s="13">
        <v>9.6999999999999993</v>
      </c>
      <c r="G16" s="31">
        <v>11.41</v>
      </c>
      <c r="H16" s="12">
        <v>20</v>
      </c>
    </row>
    <row r="17" spans="1:8" ht="13.15" thickBot="1" x14ac:dyDescent="0.4">
      <c r="A17" s="32" t="s">
        <v>36</v>
      </c>
      <c r="B17" s="12" t="s">
        <v>17</v>
      </c>
      <c r="C17" s="13">
        <v>0</v>
      </c>
      <c r="D17" s="31">
        <v>0</v>
      </c>
      <c r="E17" s="12">
        <v>24</v>
      </c>
      <c r="F17" s="13">
        <v>0</v>
      </c>
      <c r="G17" s="31" t="s">
        <v>73</v>
      </c>
      <c r="H17" s="12">
        <v>24</v>
      </c>
    </row>
    <row r="18" spans="1:8" ht="13.15" thickBot="1" x14ac:dyDescent="0.4">
      <c r="A18" s="32" t="s">
        <v>35</v>
      </c>
      <c r="B18" s="12" t="s">
        <v>34</v>
      </c>
      <c r="C18" s="13">
        <v>0</v>
      </c>
      <c r="D18" s="31">
        <v>0</v>
      </c>
      <c r="E18" s="12">
        <v>27</v>
      </c>
      <c r="F18" s="13" t="s">
        <v>72</v>
      </c>
      <c r="G18" s="31">
        <v>54.3</v>
      </c>
      <c r="H18" s="12">
        <v>27</v>
      </c>
    </row>
    <row r="19" spans="1:8" ht="13.15" thickBot="1" x14ac:dyDescent="0.4">
      <c r="A19" s="32" t="s">
        <v>33</v>
      </c>
      <c r="B19" s="12" t="s">
        <v>17</v>
      </c>
      <c r="C19" s="13">
        <v>424.84</v>
      </c>
      <c r="D19" s="31">
        <v>499.81</v>
      </c>
      <c r="E19" s="12">
        <v>23</v>
      </c>
      <c r="F19" s="13">
        <v>849.68</v>
      </c>
      <c r="G19" s="31">
        <v>999.62</v>
      </c>
      <c r="H19" s="12">
        <v>23</v>
      </c>
    </row>
    <row r="20" spans="1:8" ht="13.15" thickBot="1" x14ac:dyDescent="0.4">
      <c r="A20" s="32" t="s">
        <v>30</v>
      </c>
      <c r="B20" s="12" t="s">
        <v>17</v>
      </c>
      <c r="C20" s="13">
        <v>0</v>
      </c>
      <c r="D20" s="31">
        <v>0</v>
      </c>
      <c r="E20" s="12">
        <v>22</v>
      </c>
      <c r="F20" s="13">
        <v>0</v>
      </c>
      <c r="G20" s="31">
        <v>0</v>
      </c>
      <c r="H20" s="12">
        <v>22</v>
      </c>
    </row>
    <row r="21" spans="1:8" ht="13.15" thickBot="1" x14ac:dyDescent="0.4">
      <c r="A21" s="32" t="s">
        <v>71</v>
      </c>
      <c r="B21" s="12" t="s">
        <v>70</v>
      </c>
      <c r="C21" s="13">
        <v>9000</v>
      </c>
      <c r="D21" s="31">
        <v>82</v>
      </c>
      <c r="E21" s="12">
        <v>10</v>
      </c>
      <c r="F21" s="13">
        <v>9000</v>
      </c>
      <c r="G21" s="31">
        <v>82</v>
      </c>
      <c r="H21" s="12">
        <v>10</v>
      </c>
    </row>
    <row r="22" spans="1:8" ht="13.15" thickBot="1" x14ac:dyDescent="0.4">
      <c r="A22" s="32" t="s">
        <v>29</v>
      </c>
      <c r="B22" s="12" t="s">
        <v>17</v>
      </c>
      <c r="C22" s="13">
        <v>111</v>
      </c>
      <c r="D22" s="31">
        <v>130.59</v>
      </c>
      <c r="E22" s="12">
        <v>21</v>
      </c>
      <c r="F22" s="13">
        <v>111</v>
      </c>
      <c r="G22" s="31">
        <v>130.59</v>
      </c>
      <c r="H22" s="12">
        <v>21</v>
      </c>
    </row>
    <row r="23" spans="1:8" ht="13.15" thickBot="1" x14ac:dyDescent="0.4">
      <c r="A23" s="32" t="s">
        <v>28</v>
      </c>
      <c r="B23" s="12" t="s">
        <v>17</v>
      </c>
      <c r="C23" s="13">
        <v>181</v>
      </c>
      <c r="D23" s="31">
        <v>212.94</v>
      </c>
      <c r="E23" s="12">
        <v>21</v>
      </c>
      <c r="F23" s="13">
        <v>181</v>
      </c>
      <c r="G23" s="31">
        <v>212.94</v>
      </c>
      <c r="H23" s="12">
        <v>21</v>
      </c>
    </row>
    <row r="24" spans="1:8" ht="13.15" thickBot="1" x14ac:dyDescent="0.4">
      <c r="A24" s="32" t="s">
        <v>69</v>
      </c>
      <c r="B24" s="12" t="s">
        <v>17</v>
      </c>
      <c r="C24" s="13">
        <v>88.3</v>
      </c>
      <c r="D24" s="31">
        <v>103.88</v>
      </c>
      <c r="E24" s="12">
        <v>21</v>
      </c>
      <c r="F24" s="13">
        <v>88.3</v>
      </c>
      <c r="G24" s="31">
        <v>103.88</v>
      </c>
      <c r="H24" s="12">
        <v>21</v>
      </c>
    </row>
    <row r="25" spans="1:8" ht="13.15" thickBot="1" x14ac:dyDescent="0.4">
      <c r="A25" s="32" t="s">
        <v>23</v>
      </c>
      <c r="B25" s="12" t="s">
        <v>22</v>
      </c>
      <c r="C25" s="13">
        <v>290.54000000000002</v>
      </c>
      <c r="D25" s="31">
        <v>206.06</v>
      </c>
      <c r="E25" s="12">
        <v>15</v>
      </c>
      <c r="F25" s="13">
        <v>290.54000000000002</v>
      </c>
      <c r="G25" s="31">
        <v>206.06</v>
      </c>
      <c r="H25" s="12">
        <v>15</v>
      </c>
    </row>
    <row r="26" spans="1:8" ht="13.15" thickBot="1" x14ac:dyDescent="0.4">
      <c r="A26" s="32" t="s">
        <v>68</v>
      </c>
      <c r="B26" s="12" t="s">
        <v>67</v>
      </c>
      <c r="C26" s="13" t="s">
        <v>66</v>
      </c>
      <c r="D26" s="31">
        <v>673.34</v>
      </c>
      <c r="E26" s="12">
        <v>25</v>
      </c>
      <c r="F26" s="13" t="s">
        <v>66</v>
      </c>
      <c r="G26" s="31">
        <v>673.34</v>
      </c>
      <c r="H26" s="12">
        <v>25</v>
      </c>
    </row>
    <row r="27" spans="1:8" ht="13.15" thickBot="1" x14ac:dyDescent="0.4">
      <c r="A27" s="32" t="s">
        <v>21</v>
      </c>
      <c r="B27" s="12" t="s">
        <v>20</v>
      </c>
      <c r="C27" s="13">
        <v>191</v>
      </c>
      <c r="D27" s="31">
        <v>49.48</v>
      </c>
      <c r="E27" s="12">
        <v>23</v>
      </c>
      <c r="F27" s="13">
        <v>191</v>
      </c>
      <c r="G27" s="31">
        <v>49.48</v>
      </c>
      <c r="H27" s="12">
        <v>23</v>
      </c>
    </row>
    <row r="28" spans="1:8" ht="13.15" thickBot="1" x14ac:dyDescent="0.4">
      <c r="A28" s="32" t="s">
        <v>65</v>
      </c>
      <c r="B28" s="12" t="s">
        <v>17</v>
      </c>
      <c r="C28" s="13">
        <v>0</v>
      </c>
      <c r="D28" s="31">
        <v>0</v>
      </c>
      <c r="E28" s="12">
        <v>13</v>
      </c>
      <c r="F28" s="13">
        <v>0</v>
      </c>
      <c r="G28" s="31">
        <v>0</v>
      </c>
      <c r="H28" s="12">
        <v>23</v>
      </c>
    </row>
    <row r="29" spans="1:8" ht="24.4" thickBot="1" x14ac:dyDescent="0.4">
      <c r="A29" s="32" t="s">
        <v>19</v>
      </c>
      <c r="B29" s="12" t="s">
        <v>17</v>
      </c>
      <c r="C29" s="13">
        <v>0</v>
      </c>
      <c r="D29" s="31">
        <v>0</v>
      </c>
      <c r="E29" s="12">
        <v>20</v>
      </c>
      <c r="F29" s="13">
        <v>79.650000000000006</v>
      </c>
      <c r="G29" s="31">
        <v>93.71</v>
      </c>
      <c r="H29" s="12">
        <v>20</v>
      </c>
    </row>
    <row r="30" spans="1:8" ht="13.15" thickBot="1" x14ac:dyDescent="0.4">
      <c r="A30" s="32" t="s">
        <v>18</v>
      </c>
      <c r="B30" s="12" t="s">
        <v>17</v>
      </c>
      <c r="C30" s="13">
        <v>0</v>
      </c>
      <c r="D30" s="31">
        <v>0</v>
      </c>
      <c r="E30" s="12">
        <v>22</v>
      </c>
      <c r="F30" s="13">
        <v>0</v>
      </c>
      <c r="G30" s="31">
        <v>0</v>
      </c>
      <c r="H30" s="12">
        <v>22</v>
      </c>
    </row>
    <row r="31" spans="1:8" ht="13.15" thickBot="1" x14ac:dyDescent="0.4">
      <c r="A31" s="32" t="s">
        <v>64</v>
      </c>
      <c r="B31" s="12" t="s">
        <v>17</v>
      </c>
      <c r="C31" s="13">
        <v>0</v>
      </c>
      <c r="D31" s="31">
        <v>0</v>
      </c>
      <c r="E31" s="12">
        <v>21</v>
      </c>
      <c r="F31" s="13">
        <v>0</v>
      </c>
      <c r="G31" s="31">
        <v>0</v>
      </c>
      <c r="H31" s="12">
        <v>21</v>
      </c>
    </row>
    <row r="32" spans="1:8" ht="13.15" thickBot="1" x14ac:dyDescent="0.4">
      <c r="A32" s="32" t="s">
        <v>63</v>
      </c>
      <c r="B32" s="12" t="s">
        <v>62</v>
      </c>
      <c r="C32" s="13">
        <v>0</v>
      </c>
      <c r="D32" s="31">
        <v>0</v>
      </c>
      <c r="E32" s="12">
        <v>7.7</v>
      </c>
      <c r="F32" s="13">
        <v>0</v>
      </c>
      <c r="G32" s="31">
        <v>0</v>
      </c>
      <c r="H32" s="12">
        <v>7.7</v>
      </c>
    </row>
    <row r="33" spans="1:8" ht="13.15" thickBot="1" x14ac:dyDescent="0.4">
      <c r="A33" s="32" t="s">
        <v>14</v>
      </c>
      <c r="B33" s="12" t="s">
        <v>13</v>
      </c>
      <c r="C33" s="13" t="s">
        <v>61</v>
      </c>
      <c r="D33" s="31">
        <v>196</v>
      </c>
      <c r="E33" s="12">
        <v>18</v>
      </c>
      <c r="F33" s="13" t="s">
        <v>60</v>
      </c>
      <c r="G33" s="31" t="s">
        <v>59</v>
      </c>
      <c r="H33" s="12">
        <v>18</v>
      </c>
    </row>
    <row r="34" spans="1:8" ht="24.4" thickBot="1" x14ac:dyDescent="0.4">
      <c r="A34" s="32" t="s">
        <v>12</v>
      </c>
      <c r="B34" s="12" t="s">
        <v>11</v>
      </c>
      <c r="C34" s="13">
        <v>297.57</v>
      </c>
      <c r="D34" s="31">
        <v>407.63</v>
      </c>
      <c r="E34" s="12">
        <v>20</v>
      </c>
      <c r="F34" s="13">
        <v>381.15</v>
      </c>
      <c r="G34" s="31">
        <v>522.12</v>
      </c>
      <c r="H34" s="12">
        <v>20</v>
      </c>
    </row>
    <row r="35" spans="1:8" ht="13.15" thickBot="1" x14ac:dyDescent="0.4">
      <c r="A35" s="30" t="s">
        <v>58</v>
      </c>
      <c r="B35" s="27" t="s">
        <v>9</v>
      </c>
      <c r="C35" s="29">
        <v>38</v>
      </c>
      <c r="D35" s="28">
        <v>38</v>
      </c>
      <c r="E35" s="27" t="s">
        <v>57</v>
      </c>
      <c r="F35" s="29">
        <v>105</v>
      </c>
      <c r="G35" s="28">
        <v>105</v>
      </c>
      <c r="H35" s="27" t="s">
        <v>57</v>
      </c>
    </row>
    <row r="36" spans="1:8" x14ac:dyDescent="0.35">
      <c r="A36" s="171" t="s">
        <v>7</v>
      </c>
      <c r="B36" s="171"/>
      <c r="C36" s="171"/>
      <c r="D36" s="171"/>
      <c r="E36" s="171"/>
      <c r="F36" s="171"/>
      <c r="G36" s="171"/>
      <c r="H36" s="171"/>
    </row>
    <row r="37" spans="1:8" x14ac:dyDescent="0.35">
      <c r="A37" s="172" t="s">
        <v>56</v>
      </c>
      <c r="B37" s="172"/>
      <c r="C37" s="172"/>
      <c r="D37" s="172"/>
      <c r="E37" s="172"/>
      <c r="F37" s="172"/>
      <c r="G37" s="172"/>
      <c r="H37" s="172"/>
    </row>
    <row r="38" spans="1:8" x14ac:dyDescent="0.35">
      <c r="A38" s="172" t="s">
        <v>55</v>
      </c>
      <c r="B38" s="172"/>
      <c r="C38" s="172"/>
      <c r="D38" s="172"/>
      <c r="E38" s="172"/>
      <c r="F38" s="172"/>
      <c r="G38" s="172"/>
      <c r="H38" s="172"/>
    </row>
    <row r="39" spans="1:8" x14ac:dyDescent="0.35">
      <c r="A39" s="172" t="s">
        <v>54</v>
      </c>
      <c r="B39" s="172"/>
      <c r="C39" s="172"/>
      <c r="D39" s="172"/>
      <c r="E39" s="172"/>
      <c r="F39" s="172"/>
      <c r="G39" s="172"/>
      <c r="H39" s="172"/>
    </row>
    <row r="40" spans="1:8" x14ac:dyDescent="0.35">
      <c r="A40" s="171" t="s">
        <v>5</v>
      </c>
      <c r="B40" s="171"/>
      <c r="C40" s="171"/>
      <c r="D40" s="171"/>
      <c r="E40" s="171"/>
      <c r="F40" s="171"/>
      <c r="G40" s="171"/>
      <c r="H40" s="171"/>
    </row>
    <row r="41" spans="1:8" ht="12.75" customHeight="1" x14ac:dyDescent="0.35">
      <c r="A41" s="191" t="s">
        <v>6</v>
      </c>
      <c r="B41" s="191"/>
      <c r="C41" s="191"/>
      <c r="D41" s="191"/>
      <c r="E41" s="191"/>
      <c r="F41" s="191"/>
      <c r="G41" s="191"/>
      <c r="H41" s="191"/>
    </row>
    <row r="42" spans="1:8" x14ac:dyDescent="0.35">
      <c r="A42" s="171" t="s">
        <v>0</v>
      </c>
      <c r="B42" s="171"/>
      <c r="C42" s="171"/>
      <c r="D42" s="171"/>
      <c r="E42" s="171"/>
      <c r="F42" s="171"/>
      <c r="G42" s="171"/>
      <c r="H42" s="171"/>
    </row>
  </sheetData>
  <mergeCells count="30">
    <mergeCell ref="H10:H11"/>
    <mergeCell ref="D12:D13"/>
    <mergeCell ref="E12:E13"/>
    <mergeCell ref="A10:A13"/>
    <mergeCell ref="B10:B13"/>
    <mergeCell ref="D10:D11"/>
    <mergeCell ref="E10:E11"/>
    <mergeCell ref="G10:G11"/>
    <mergeCell ref="G12:G13"/>
    <mergeCell ref="H12:H13"/>
    <mergeCell ref="A40:H40"/>
    <mergeCell ref="A42:H42"/>
    <mergeCell ref="A36:H36"/>
    <mergeCell ref="A37:H37"/>
    <mergeCell ref="A38:H38"/>
    <mergeCell ref="A39:H39"/>
    <mergeCell ref="A41:H41"/>
    <mergeCell ref="A1:H1"/>
    <mergeCell ref="A2:A4"/>
    <mergeCell ref="B2:B4"/>
    <mergeCell ref="C2:E2"/>
    <mergeCell ref="F2:H2"/>
    <mergeCell ref="C3:D3"/>
    <mergeCell ref="F3:G3"/>
    <mergeCell ref="F7:F8"/>
    <mergeCell ref="G7:G8"/>
    <mergeCell ref="A7:A8"/>
    <mergeCell ref="B7:B8"/>
    <mergeCell ref="C7:C8"/>
    <mergeCell ref="D7:D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FBC8E-4885-3E49-9375-A84FC91FA9A5}">
  <dimension ref="A1:H42"/>
  <sheetViews>
    <sheetView workbookViewId="0">
      <selection activeCell="G5" sqref="G5"/>
    </sheetView>
  </sheetViews>
  <sheetFormatPr defaultColWidth="8.86328125" defaultRowHeight="12.75" x14ac:dyDescent="0.35"/>
  <cols>
    <col min="1" max="1" width="11.1328125" customWidth="1"/>
    <col min="3" max="3" width="9.73046875" customWidth="1"/>
    <col min="5" max="5" width="11" customWidth="1"/>
  </cols>
  <sheetData>
    <row r="1" spans="1:7" ht="40.5" customHeight="1" thickBot="1" x14ac:dyDescent="0.4">
      <c r="A1" s="239" t="s">
        <v>394</v>
      </c>
      <c r="B1" s="240"/>
      <c r="C1" s="240"/>
      <c r="D1" s="240"/>
      <c r="E1" s="240"/>
    </row>
    <row r="2" spans="1:7" ht="12.75" customHeight="1" x14ac:dyDescent="0.35">
      <c r="A2" s="163" t="s">
        <v>53</v>
      </c>
      <c r="B2" s="163" t="s">
        <v>52</v>
      </c>
      <c r="C2" s="160" t="s">
        <v>397</v>
      </c>
      <c r="D2" s="195"/>
      <c r="E2" s="196"/>
    </row>
    <row r="3" spans="1:7" ht="13.15" thickBot="1" x14ac:dyDescent="0.4">
      <c r="A3" s="163"/>
      <c r="B3" s="163"/>
      <c r="C3" s="195" t="s">
        <v>130</v>
      </c>
      <c r="D3" s="195"/>
      <c r="E3" s="196"/>
    </row>
    <row r="4" spans="1:7" ht="22.5" customHeight="1" x14ac:dyDescent="0.35">
      <c r="A4" s="163"/>
      <c r="B4" s="163"/>
      <c r="C4" s="159" t="s">
        <v>129</v>
      </c>
      <c r="D4" s="165"/>
      <c r="E4" s="162" t="s">
        <v>128</v>
      </c>
    </row>
    <row r="5" spans="1:7" ht="13.15" thickBot="1" x14ac:dyDescent="0.4">
      <c r="A5" s="163"/>
      <c r="B5" s="163"/>
      <c r="C5" s="166"/>
      <c r="D5" s="167"/>
      <c r="E5" s="163"/>
    </row>
    <row r="6" spans="1:7" ht="24.4" thickBot="1" x14ac:dyDescent="0.4">
      <c r="A6" s="164"/>
      <c r="B6" s="164"/>
      <c r="C6" s="29" t="s">
        <v>48</v>
      </c>
      <c r="D6" s="27" t="s">
        <v>9</v>
      </c>
      <c r="E6" s="164"/>
      <c r="F6" s="46"/>
      <c r="G6" s="45"/>
    </row>
    <row r="7" spans="1:7" ht="13.15" thickBot="1" x14ac:dyDescent="0.4">
      <c r="A7" s="44" t="s">
        <v>127</v>
      </c>
      <c r="B7" s="18" t="s">
        <v>126</v>
      </c>
      <c r="C7" s="20" t="s">
        <v>125</v>
      </c>
      <c r="D7" s="19">
        <v>6684.96</v>
      </c>
      <c r="E7" s="17">
        <v>10</v>
      </c>
    </row>
    <row r="8" spans="1:7" ht="13.15" thickBot="1" x14ac:dyDescent="0.4">
      <c r="A8" s="43" t="s">
        <v>46</v>
      </c>
      <c r="B8" s="11" t="s">
        <v>17</v>
      </c>
      <c r="C8" s="13" t="s">
        <v>124</v>
      </c>
      <c r="D8" s="12">
        <v>1141.76</v>
      </c>
      <c r="E8" s="10">
        <v>20</v>
      </c>
    </row>
    <row r="9" spans="1:7" ht="13.15" thickBot="1" x14ac:dyDescent="0.4">
      <c r="A9" s="43" t="s">
        <v>45</v>
      </c>
      <c r="B9" s="11" t="s">
        <v>17</v>
      </c>
      <c r="C9" s="13" t="s">
        <v>123</v>
      </c>
      <c r="D9" s="12">
        <v>3520.93</v>
      </c>
      <c r="E9" s="10">
        <v>21</v>
      </c>
    </row>
    <row r="10" spans="1:7" ht="13.15" thickBot="1" x14ac:dyDescent="0.4">
      <c r="A10" s="43" t="s">
        <v>84</v>
      </c>
      <c r="B10" s="11" t="s">
        <v>83</v>
      </c>
      <c r="C10" s="13" t="s">
        <v>122</v>
      </c>
      <c r="D10" s="12">
        <v>1018.88</v>
      </c>
      <c r="E10" s="10" t="s">
        <v>121</v>
      </c>
    </row>
    <row r="11" spans="1:7" ht="13.15" thickBot="1" x14ac:dyDescent="0.4">
      <c r="A11" s="43" t="s">
        <v>44</v>
      </c>
      <c r="B11" s="11" t="s">
        <v>43</v>
      </c>
      <c r="C11" s="13" t="s">
        <v>120</v>
      </c>
      <c r="D11" s="12">
        <v>1087.55</v>
      </c>
      <c r="E11" s="10">
        <v>21</v>
      </c>
    </row>
    <row r="12" spans="1:7" ht="13.15" thickBot="1" x14ac:dyDescent="0.4">
      <c r="A12" s="43" t="s">
        <v>42</v>
      </c>
      <c r="B12" s="11" t="s">
        <v>41</v>
      </c>
      <c r="C12" s="13" t="s">
        <v>119</v>
      </c>
      <c r="D12" s="12">
        <v>2384.7399999999998</v>
      </c>
      <c r="E12" s="10">
        <v>25</v>
      </c>
    </row>
    <row r="13" spans="1:7" ht="13.15" thickBot="1" x14ac:dyDescent="0.4">
      <c r="A13" s="43" t="s">
        <v>40</v>
      </c>
      <c r="B13" s="11" t="s">
        <v>17</v>
      </c>
      <c r="C13" s="13" t="s">
        <v>118</v>
      </c>
      <c r="D13" s="12">
        <v>2212.94</v>
      </c>
      <c r="E13" s="10">
        <v>20</v>
      </c>
    </row>
    <row r="14" spans="1:7" ht="13.15" thickBot="1" x14ac:dyDescent="0.4">
      <c r="A14" s="43" t="s">
        <v>39</v>
      </c>
      <c r="B14" s="11" t="s">
        <v>17</v>
      </c>
      <c r="C14" s="13" t="s">
        <v>117</v>
      </c>
      <c r="D14" s="12">
        <v>5923.53</v>
      </c>
      <c r="E14" s="10">
        <v>24</v>
      </c>
    </row>
    <row r="15" spans="1:7" ht="13.15" thickBot="1" x14ac:dyDescent="0.4">
      <c r="A15" s="43" t="s">
        <v>38</v>
      </c>
      <c r="B15" s="11" t="s">
        <v>17</v>
      </c>
      <c r="C15" s="13" t="s">
        <v>116</v>
      </c>
      <c r="D15" s="12">
        <v>2125.04</v>
      </c>
      <c r="E15" s="10">
        <v>20</v>
      </c>
    </row>
    <row r="16" spans="1:7" ht="13.15" thickBot="1" x14ac:dyDescent="0.4">
      <c r="A16" s="43" t="s">
        <v>37</v>
      </c>
      <c r="B16" s="11" t="s">
        <v>17</v>
      </c>
      <c r="C16" s="13" t="s">
        <v>115</v>
      </c>
      <c r="D16" s="12">
        <v>1532.94</v>
      </c>
      <c r="E16" s="10">
        <v>19</v>
      </c>
    </row>
    <row r="17" spans="1:5" ht="13.15" thickBot="1" x14ac:dyDescent="0.4">
      <c r="A17" s="43" t="s">
        <v>36</v>
      </c>
      <c r="B17" s="11" t="s">
        <v>17</v>
      </c>
      <c r="C17" s="13" t="s">
        <v>114</v>
      </c>
      <c r="D17" s="12">
        <v>2882.32</v>
      </c>
      <c r="E17" s="10">
        <v>24</v>
      </c>
    </row>
    <row r="18" spans="1:5" ht="13.15" thickBot="1" x14ac:dyDescent="0.4">
      <c r="A18" s="43" t="s">
        <v>35</v>
      </c>
      <c r="B18" s="11" t="s">
        <v>34</v>
      </c>
      <c r="C18" s="13" t="s">
        <v>113</v>
      </c>
      <c r="D18" s="12">
        <v>1099.77</v>
      </c>
      <c r="E18" s="10">
        <v>27</v>
      </c>
    </row>
    <row r="19" spans="1:5" ht="13.15" thickBot="1" x14ac:dyDescent="0.4">
      <c r="A19" s="43" t="s">
        <v>112</v>
      </c>
      <c r="B19" s="11" t="s">
        <v>111</v>
      </c>
      <c r="C19" s="13" t="s">
        <v>110</v>
      </c>
      <c r="D19" s="12">
        <v>12812.03</v>
      </c>
      <c r="E19" s="10">
        <v>11</v>
      </c>
    </row>
    <row r="20" spans="1:5" ht="13.15" thickBot="1" x14ac:dyDescent="0.4">
      <c r="A20" s="43" t="s">
        <v>33</v>
      </c>
      <c r="B20" s="11" t="s">
        <v>17</v>
      </c>
      <c r="C20" s="13" t="s">
        <v>109</v>
      </c>
      <c r="D20" s="12">
        <v>5008.24</v>
      </c>
      <c r="E20" s="10">
        <v>23</v>
      </c>
    </row>
    <row r="21" spans="1:5" ht="13.15" thickBot="1" x14ac:dyDescent="0.4">
      <c r="A21" s="43" t="s">
        <v>32</v>
      </c>
      <c r="B21" s="11" t="s">
        <v>31</v>
      </c>
      <c r="C21" s="13" t="s">
        <v>108</v>
      </c>
      <c r="D21" s="12">
        <v>2694.74</v>
      </c>
      <c r="E21" s="10">
        <v>17</v>
      </c>
    </row>
    <row r="22" spans="1:5" ht="13.15" thickBot="1" x14ac:dyDescent="0.4">
      <c r="A22" s="43" t="s">
        <v>30</v>
      </c>
      <c r="B22" s="11" t="s">
        <v>17</v>
      </c>
      <c r="C22" s="13" t="s">
        <v>107</v>
      </c>
      <c r="D22" s="12">
        <v>1218.26</v>
      </c>
      <c r="E22" s="10">
        <v>22</v>
      </c>
    </row>
    <row r="23" spans="1:5" ht="13.15" thickBot="1" x14ac:dyDescent="0.4">
      <c r="A23" s="43" t="s">
        <v>29</v>
      </c>
      <c r="B23" s="11" t="s">
        <v>17</v>
      </c>
      <c r="C23" s="13" t="s">
        <v>106</v>
      </c>
      <c r="D23" s="12">
        <v>2028.24</v>
      </c>
      <c r="E23" s="10">
        <v>21</v>
      </c>
    </row>
    <row r="24" spans="1:5" ht="13.15" thickBot="1" x14ac:dyDescent="0.4">
      <c r="A24" s="43" t="s">
        <v>28</v>
      </c>
      <c r="B24" s="11" t="s">
        <v>17</v>
      </c>
      <c r="C24" s="13" t="s">
        <v>105</v>
      </c>
      <c r="D24" s="12">
        <v>2544.71</v>
      </c>
      <c r="E24" s="10">
        <v>21</v>
      </c>
    </row>
    <row r="25" spans="1:5" ht="13.15" thickBot="1" x14ac:dyDescent="0.4">
      <c r="A25" s="43" t="s">
        <v>27</v>
      </c>
      <c r="B25" s="11" t="s">
        <v>17</v>
      </c>
      <c r="C25" s="13" t="s">
        <v>104</v>
      </c>
      <c r="D25" s="12">
        <v>1224.8800000000001</v>
      </c>
      <c r="E25" s="10">
        <v>17</v>
      </c>
    </row>
    <row r="26" spans="1:5" ht="13.15" thickBot="1" x14ac:dyDescent="0.4">
      <c r="A26" s="43" t="s">
        <v>69</v>
      </c>
      <c r="B26" s="11" t="s">
        <v>17</v>
      </c>
      <c r="C26" s="13" t="s">
        <v>103</v>
      </c>
      <c r="D26" s="12">
        <v>1983.53</v>
      </c>
      <c r="E26" s="10" t="s">
        <v>102</v>
      </c>
    </row>
    <row r="27" spans="1:5" ht="13.15" thickBot="1" x14ac:dyDescent="0.4">
      <c r="A27" s="43" t="s">
        <v>68</v>
      </c>
      <c r="B27" s="11" t="s">
        <v>67</v>
      </c>
      <c r="C27" s="13" t="s">
        <v>101</v>
      </c>
      <c r="D27" s="12">
        <v>9569.27</v>
      </c>
      <c r="E27" s="10">
        <v>25</v>
      </c>
    </row>
    <row r="28" spans="1:5" ht="13.15" thickBot="1" x14ac:dyDescent="0.4">
      <c r="A28" s="43" t="s">
        <v>21</v>
      </c>
      <c r="B28" s="11" t="s">
        <v>20</v>
      </c>
      <c r="C28" s="13" t="s">
        <v>100</v>
      </c>
      <c r="D28" s="12">
        <v>1788.34</v>
      </c>
      <c r="E28" s="10">
        <v>23</v>
      </c>
    </row>
    <row r="29" spans="1:5" ht="13.15" thickBot="1" x14ac:dyDescent="0.4">
      <c r="A29" s="43" t="s">
        <v>65</v>
      </c>
      <c r="B29" s="11" t="s">
        <v>17</v>
      </c>
      <c r="C29" s="13" t="s">
        <v>99</v>
      </c>
      <c r="D29" s="12">
        <v>1631.68</v>
      </c>
      <c r="E29" s="10">
        <v>23</v>
      </c>
    </row>
    <row r="30" spans="1:5" ht="24.4" thickBot="1" x14ac:dyDescent="0.4">
      <c r="A30" s="43" t="s">
        <v>19</v>
      </c>
      <c r="B30" s="11" t="s">
        <v>17</v>
      </c>
      <c r="C30" s="13" t="s">
        <v>98</v>
      </c>
      <c r="D30" s="12">
        <v>1270.5899999999999</v>
      </c>
      <c r="E30" s="10">
        <v>20</v>
      </c>
    </row>
    <row r="31" spans="1:5" ht="13.15" thickBot="1" x14ac:dyDescent="0.4">
      <c r="A31" s="43" t="s">
        <v>18</v>
      </c>
      <c r="B31" s="11" t="s">
        <v>17</v>
      </c>
      <c r="C31" s="13" t="s">
        <v>97</v>
      </c>
      <c r="D31" s="12">
        <v>1552.94</v>
      </c>
      <c r="E31" s="10">
        <v>22</v>
      </c>
    </row>
    <row r="32" spans="1:5" ht="13.15" thickBot="1" x14ac:dyDescent="0.4">
      <c r="A32" s="43" t="s">
        <v>64</v>
      </c>
      <c r="B32" s="11" t="s">
        <v>17</v>
      </c>
      <c r="C32" s="13">
        <v>958.94</v>
      </c>
      <c r="D32" s="12">
        <v>1128.1600000000001</v>
      </c>
      <c r="E32" s="10">
        <v>21</v>
      </c>
    </row>
    <row r="33" spans="1:8" ht="13.15" thickBot="1" x14ac:dyDescent="0.4">
      <c r="A33" s="43" t="s">
        <v>16</v>
      </c>
      <c r="B33" s="11" t="s">
        <v>15</v>
      </c>
      <c r="C33" s="13" t="s">
        <v>96</v>
      </c>
      <c r="D33" s="12">
        <v>6017.39</v>
      </c>
      <c r="E33" s="10">
        <v>25</v>
      </c>
    </row>
    <row r="34" spans="1:8" ht="13.15" thickBot="1" x14ac:dyDescent="0.4">
      <c r="A34" s="43" t="s">
        <v>63</v>
      </c>
      <c r="B34" s="11" t="s">
        <v>62</v>
      </c>
      <c r="C34" s="13" t="s">
        <v>95</v>
      </c>
      <c r="D34" s="12">
        <v>3186.81</v>
      </c>
      <c r="E34" s="10">
        <v>7.7</v>
      </c>
    </row>
    <row r="35" spans="1:8" ht="13.15" thickBot="1" x14ac:dyDescent="0.4">
      <c r="A35" s="43" t="s">
        <v>14</v>
      </c>
      <c r="B35" s="11" t="s">
        <v>13</v>
      </c>
      <c r="C35" s="13" t="s">
        <v>94</v>
      </c>
      <c r="D35" s="12">
        <v>5446.19</v>
      </c>
      <c r="E35" s="10">
        <v>18</v>
      </c>
    </row>
    <row r="36" spans="1:8" ht="24.4" thickBot="1" x14ac:dyDescent="0.4">
      <c r="A36" s="43" t="s">
        <v>12</v>
      </c>
      <c r="B36" s="11" t="s">
        <v>11</v>
      </c>
      <c r="C36" s="13" t="s">
        <v>93</v>
      </c>
      <c r="D36" s="12">
        <v>3936.99</v>
      </c>
      <c r="E36" s="10">
        <v>20</v>
      </c>
    </row>
    <row r="37" spans="1:8" ht="13.15" thickBot="1" x14ac:dyDescent="0.4">
      <c r="A37" s="42" t="s">
        <v>58</v>
      </c>
      <c r="B37" s="41" t="s">
        <v>9</v>
      </c>
      <c r="C37" s="29">
        <v>905</v>
      </c>
      <c r="D37" s="27">
        <v>905</v>
      </c>
      <c r="E37" s="40" t="s">
        <v>57</v>
      </c>
    </row>
    <row r="38" spans="1:8" x14ac:dyDescent="0.35">
      <c r="A38" s="171" t="s">
        <v>7</v>
      </c>
      <c r="B38" s="171"/>
      <c r="C38" s="171"/>
      <c r="D38" s="171"/>
      <c r="E38" s="171"/>
    </row>
    <row r="39" spans="1:8" ht="27" customHeight="1" x14ac:dyDescent="0.35">
      <c r="A39" s="172" t="s">
        <v>92</v>
      </c>
      <c r="B39" s="172"/>
      <c r="C39" s="172"/>
      <c r="D39" s="172"/>
      <c r="E39" s="172"/>
    </row>
    <row r="40" spans="1:8" ht="40.5" customHeight="1" x14ac:dyDescent="0.35">
      <c r="A40" s="171" t="s">
        <v>91</v>
      </c>
      <c r="B40" s="171"/>
      <c r="C40" s="171"/>
      <c r="D40" s="171"/>
      <c r="E40" s="171"/>
    </row>
    <row r="41" spans="1:8" ht="27" customHeight="1" x14ac:dyDescent="0.35">
      <c r="A41" s="191" t="s">
        <v>90</v>
      </c>
      <c r="B41" s="191"/>
      <c r="C41" s="191"/>
      <c r="D41" s="191"/>
      <c r="E41" s="191"/>
      <c r="F41" s="2"/>
      <c r="G41" s="2"/>
      <c r="H41" s="2"/>
    </row>
    <row r="42" spans="1:8" x14ac:dyDescent="0.35">
      <c r="A42" s="171" t="s">
        <v>89</v>
      </c>
      <c r="B42" s="171"/>
      <c r="C42" s="171"/>
      <c r="D42" s="171"/>
      <c r="E42" s="171"/>
    </row>
  </sheetData>
  <mergeCells count="12">
    <mergeCell ref="A2:A6"/>
    <mergeCell ref="B2:B6"/>
    <mergeCell ref="A41:E41"/>
    <mergeCell ref="A42:E42"/>
    <mergeCell ref="A1:E1"/>
    <mergeCell ref="C2:E2"/>
    <mergeCell ref="C3:E3"/>
    <mergeCell ref="C4:D5"/>
    <mergeCell ref="A38:E38"/>
    <mergeCell ref="A39:E39"/>
    <mergeCell ref="A40:E40"/>
    <mergeCell ref="E4:E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930CA-488D-B949-8370-E25AB354A903}">
  <sheetPr>
    <pageSetUpPr fitToPage="1"/>
  </sheetPr>
  <dimension ref="A1:T753"/>
  <sheetViews>
    <sheetView zoomScale="90" zoomScaleNormal="90" workbookViewId="0">
      <selection activeCell="A2" sqref="A2:A4"/>
    </sheetView>
  </sheetViews>
  <sheetFormatPr defaultColWidth="8.86328125" defaultRowHeight="12.75" x14ac:dyDescent="0.35"/>
  <cols>
    <col min="1" max="1" width="12.3984375" customWidth="1"/>
    <col min="2" max="2" width="8.86328125" customWidth="1"/>
    <col min="3" max="3" width="11.1328125" customWidth="1"/>
    <col min="4" max="4" width="11.73046875" customWidth="1"/>
    <col min="5" max="5" width="13" customWidth="1"/>
    <col min="6" max="6" width="14" customWidth="1"/>
    <col min="7" max="7" width="9.3984375" customWidth="1"/>
    <col min="8" max="9" width="9.3984375" hidden="1" customWidth="1"/>
    <col min="10" max="10" width="11.3984375" hidden="1" customWidth="1"/>
    <col min="11" max="11" width="9.3984375" hidden="1" customWidth="1"/>
  </cols>
  <sheetData>
    <row r="1" spans="1:12" s="54" customFormat="1" ht="20.100000000000001" customHeight="1" thickBot="1" x14ac:dyDescent="0.4">
      <c r="A1" s="203" t="s">
        <v>396</v>
      </c>
      <c r="B1" s="204"/>
      <c r="C1" s="204"/>
      <c r="D1" s="204"/>
      <c r="E1" s="204"/>
      <c r="F1" s="204"/>
      <c r="G1" s="205"/>
      <c r="H1" s="87"/>
      <c r="I1" s="86"/>
    </row>
    <row r="2" spans="1:12" s="54" customFormat="1" ht="32.25" customHeight="1" thickBot="1" x14ac:dyDescent="0.4">
      <c r="A2" s="206" t="s">
        <v>53</v>
      </c>
      <c r="B2" s="200" t="s">
        <v>52</v>
      </c>
      <c r="C2" s="197" t="s">
        <v>161</v>
      </c>
      <c r="D2" s="198"/>
      <c r="E2" s="198"/>
      <c r="F2" s="198"/>
      <c r="G2" s="199"/>
      <c r="H2" s="84"/>
      <c r="I2" s="84"/>
      <c r="L2" s="55"/>
    </row>
    <row r="3" spans="1:12" s="54" customFormat="1" ht="69.75" customHeight="1" thickBot="1" x14ac:dyDescent="0.4">
      <c r="A3" s="207"/>
      <c r="B3" s="201"/>
      <c r="C3" s="214" t="s">
        <v>157</v>
      </c>
      <c r="D3" s="215"/>
      <c r="E3" s="85" t="s">
        <v>152</v>
      </c>
      <c r="F3" s="212" t="s">
        <v>156</v>
      </c>
      <c r="G3" s="213"/>
      <c r="H3" s="84"/>
      <c r="I3" s="84"/>
      <c r="L3" s="55"/>
    </row>
    <row r="4" spans="1:12" s="54" customFormat="1" ht="39" customHeight="1" thickBot="1" x14ac:dyDescent="0.4">
      <c r="A4" s="208"/>
      <c r="B4" s="202"/>
      <c r="C4" s="83" t="s">
        <v>48</v>
      </c>
      <c r="D4" s="82" t="s">
        <v>9</v>
      </c>
      <c r="E4" s="82" t="s">
        <v>150</v>
      </c>
      <c r="F4" s="82" t="s">
        <v>48</v>
      </c>
      <c r="G4" s="81" t="s">
        <v>9</v>
      </c>
      <c r="H4" s="84"/>
      <c r="I4" s="84"/>
      <c r="L4" s="55"/>
    </row>
    <row r="5" spans="1:12" s="54" customFormat="1" x14ac:dyDescent="0.35">
      <c r="A5" s="79" t="s">
        <v>127</v>
      </c>
      <c r="B5" s="78" t="s">
        <v>126</v>
      </c>
      <c r="C5" s="80">
        <v>1119.05</v>
      </c>
      <c r="D5" s="76">
        <v>841.3909774436089</v>
      </c>
      <c r="E5" s="76">
        <v>0</v>
      </c>
      <c r="F5" s="76"/>
      <c r="G5" s="75"/>
      <c r="H5" s="63"/>
      <c r="I5" s="63"/>
      <c r="L5" s="55"/>
    </row>
    <row r="6" spans="1:12" s="54" customFormat="1" x14ac:dyDescent="0.35">
      <c r="A6" s="71" t="s">
        <v>46</v>
      </c>
      <c r="B6" s="70" t="s">
        <v>17</v>
      </c>
      <c r="C6" s="72">
        <v>68</v>
      </c>
      <c r="D6" s="67">
        <v>80</v>
      </c>
      <c r="E6" s="67">
        <v>34.5</v>
      </c>
      <c r="F6" s="67">
        <v>153.63</v>
      </c>
      <c r="G6" s="66">
        <v>180.74117647058824</v>
      </c>
      <c r="H6" s="63"/>
      <c r="I6" s="63"/>
      <c r="L6" s="55"/>
    </row>
    <row r="7" spans="1:12" s="54" customFormat="1" x14ac:dyDescent="0.35">
      <c r="A7" s="71" t="s">
        <v>45</v>
      </c>
      <c r="B7" s="70" t="s">
        <v>17</v>
      </c>
      <c r="C7" s="72">
        <v>81.47</v>
      </c>
      <c r="D7" s="67">
        <v>95.847058823529409</v>
      </c>
      <c r="E7" s="67">
        <v>40.04</v>
      </c>
      <c r="F7" s="67"/>
      <c r="G7" s="66"/>
      <c r="H7" s="63"/>
      <c r="I7" s="63"/>
      <c r="L7" s="55"/>
    </row>
    <row r="8" spans="1:12" s="54" customFormat="1" x14ac:dyDescent="0.35">
      <c r="A8" s="71" t="s">
        <v>84</v>
      </c>
      <c r="B8" s="70" t="s">
        <v>83</v>
      </c>
      <c r="C8" s="72">
        <v>145.44999999999999</v>
      </c>
      <c r="D8" s="67">
        <v>116.35999999999999</v>
      </c>
      <c r="E8" s="67">
        <v>0</v>
      </c>
      <c r="F8" s="67"/>
      <c r="G8" s="66"/>
      <c r="H8" s="63"/>
      <c r="I8" s="63"/>
      <c r="L8" s="55"/>
    </row>
    <row r="9" spans="1:12" s="54" customFormat="1" x14ac:dyDescent="0.35">
      <c r="A9" s="71" t="s">
        <v>148</v>
      </c>
      <c r="B9" s="70" t="s">
        <v>147</v>
      </c>
      <c r="C9" s="72">
        <v>55819.99</v>
      </c>
      <c r="D9" s="67">
        <v>73.548968970287888</v>
      </c>
      <c r="E9" s="67">
        <v>30</v>
      </c>
      <c r="F9" s="67"/>
      <c r="G9" s="66"/>
      <c r="H9" s="63"/>
      <c r="I9" s="63"/>
      <c r="L9" s="55"/>
    </row>
    <row r="10" spans="1:12" s="54" customFormat="1" x14ac:dyDescent="0.35">
      <c r="A10" s="71" t="s">
        <v>146</v>
      </c>
      <c r="B10" s="70" t="s">
        <v>145</v>
      </c>
      <c r="C10" s="72">
        <v>140000</v>
      </c>
      <c r="D10" s="67">
        <v>37.397257712516591</v>
      </c>
      <c r="E10" s="67">
        <v>10</v>
      </c>
      <c r="F10" s="67"/>
      <c r="G10" s="66"/>
      <c r="H10" s="63"/>
      <c r="I10" s="63"/>
      <c r="L10" s="55"/>
    </row>
    <row r="11" spans="1:12" s="54" customFormat="1" x14ac:dyDescent="0.35">
      <c r="A11" s="71" t="s">
        <v>144</v>
      </c>
      <c r="B11" s="70" t="s">
        <v>143</v>
      </c>
      <c r="C11" s="72">
        <v>24064</v>
      </c>
      <c r="D11" s="67">
        <v>38.763511010164471</v>
      </c>
      <c r="E11" s="67">
        <v>22</v>
      </c>
      <c r="F11" s="67"/>
      <c r="G11" s="66"/>
      <c r="H11" s="63"/>
      <c r="I11" s="63"/>
      <c r="L11" s="55"/>
    </row>
    <row r="12" spans="1:12" s="54" customFormat="1" x14ac:dyDescent="0.35">
      <c r="A12" s="71" t="s">
        <v>44</v>
      </c>
      <c r="B12" s="70" t="s">
        <v>43</v>
      </c>
      <c r="C12" s="72">
        <v>1880</v>
      </c>
      <c r="D12" s="67">
        <v>86.715867158671585</v>
      </c>
      <c r="E12" s="67">
        <v>30</v>
      </c>
      <c r="F12" s="67">
        <v>3360</v>
      </c>
      <c r="G12" s="66">
        <v>154.98154981549817</v>
      </c>
      <c r="H12" s="63"/>
      <c r="I12" s="63"/>
      <c r="L12" s="55"/>
    </row>
    <row r="13" spans="1:12" s="54" customFormat="1" x14ac:dyDescent="0.35">
      <c r="A13" s="71" t="s">
        <v>42</v>
      </c>
      <c r="B13" s="70" t="s">
        <v>41</v>
      </c>
      <c r="C13" s="72">
        <v>1935.4</v>
      </c>
      <c r="D13" s="67">
        <v>307.69475357710655</v>
      </c>
      <c r="E13" s="67">
        <v>1</v>
      </c>
      <c r="F13" s="67"/>
      <c r="G13" s="66"/>
      <c r="H13" s="63"/>
      <c r="I13" s="63"/>
      <c r="L13" s="55" t="s">
        <v>142</v>
      </c>
    </row>
    <row r="14" spans="1:12" s="54" customFormat="1" x14ac:dyDescent="0.35">
      <c r="A14" s="71" t="s">
        <v>40</v>
      </c>
      <c r="B14" s="70" t="s">
        <v>17</v>
      </c>
      <c r="C14" s="72">
        <v>91.3</v>
      </c>
      <c r="D14" s="67">
        <v>107.41176470588235</v>
      </c>
      <c r="E14" s="67">
        <v>30</v>
      </c>
      <c r="F14" s="67">
        <v>152.85</v>
      </c>
      <c r="G14" s="66">
        <v>179.8235294117647</v>
      </c>
      <c r="H14" s="63"/>
      <c r="I14" s="63"/>
      <c r="L14" s="55"/>
    </row>
    <row r="15" spans="1:12" s="54" customFormat="1" x14ac:dyDescent="0.35">
      <c r="A15" s="71" t="s">
        <v>39</v>
      </c>
      <c r="B15" s="70" t="s">
        <v>17</v>
      </c>
      <c r="C15" s="72">
        <v>83.2</v>
      </c>
      <c r="D15" s="67">
        <v>97.882352941176478</v>
      </c>
      <c r="E15" s="67">
        <v>52</v>
      </c>
      <c r="F15" s="67">
        <v>322.39999999999998</v>
      </c>
      <c r="G15" s="66">
        <v>379.29411764705878</v>
      </c>
      <c r="H15" s="63"/>
      <c r="I15" s="63"/>
      <c r="L15" s="55"/>
    </row>
    <row r="16" spans="1:12" s="54" customFormat="1" x14ac:dyDescent="0.35">
      <c r="A16" s="71" t="s">
        <v>38</v>
      </c>
      <c r="B16" s="70" t="s">
        <v>17</v>
      </c>
      <c r="C16" s="72">
        <v>63.6</v>
      </c>
      <c r="D16" s="67">
        <v>74.82352941176471</v>
      </c>
      <c r="E16" s="67">
        <v>55</v>
      </c>
      <c r="F16" s="67">
        <v>336.7</v>
      </c>
      <c r="G16" s="66">
        <v>396.11764705882354</v>
      </c>
      <c r="H16" s="63"/>
      <c r="I16" s="63"/>
      <c r="L16" s="55"/>
    </row>
    <row r="17" spans="1:16" s="54" customFormat="1" x14ac:dyDescent="0.35">
      <c r="A17" s="71" t="s">
        <v>37</v>
      </c>
      <c r="B17" s="70" t="s">
        <v>17</v>
      </c>
      <c r="C17" s="72">
        <v>108.8</v>
      </c>
      <c r="D17" s="67">
        <v>128</v>
      </c>
      <c r="E17" s="67">
        <v>19.84</v>
      </c>
      <c r="F17" s="67" t="s">
        <v>135</v>
      </c>
      <c r="G17" s="66"/>
      <c r="H17" s="63"/>
      <c r="I17" s="63"/>
      <c r="L17" s="55"/>
    </row>
    <row r="18" spans="1:16" s="54" customFormat="1" x14ac:dyDescent="0.35">
      <c r="A18" s="71" t="s">
        <v>36</v>
      </c>
      <c r="B18" s="70" t="s">
        <v>17</v>
      </c>
      <c r="C18" s="72">
        <v>82.5</v>
      </c>
      <c r="D18" s="67">
        <v>97.058823529411768</v>
      </c>
      <c r="E18" s="67">
        <v>26</v>
      </c>
      <c r="F18" s="67"/>
      <c r="G18" s="66"/>
      <c r="H18" s="63"/>
      <c r="I18" s="63"/>
      <c r="L18" s="55"/>
    </row>
    <row r="19" spans="1:16" s="54" customFormat="1" x14ac:dyDescent="0.35">
      <c r="A19" s="71" t="s">
        <v>35</v>
      </c>
      <c r="B19" s="70" t="s">
        <v>34</v>
      </c>
      <c r="C19" s="72">
        <v>26000</v>
      </c>
      <c r="D19" s="67">
        <v>85.768951639506497</v>
      </c>
      <c r="E19" s="67">
        <v>23</v>
      </c>
      <c r="F19" s="67"/>
      <c r="G19" s="66"/>
      <c r="H19" s="63"/>
      <c r="I19" s="63"/>
      <c r="L19" s="55"/>
    </row>
    <row r="20" spans="1:16" s="54" customFormat="1" x14ac:dyDescent="0.35">
      <c r="A20" s="71" t="s">
        <v>112</v>
      </c>
      <c r="B20" s="70" t="s">
        <v>111</v>
      </c>
      <c r="C20" s="72">
        <v>27102.5</v>
      </c>
      <c r="D20" s="67">
        <v>213.4223167178518</v>
      </c>
      <c r="E20" s="67">
        <v>0</v>
      </c>
      <c r="F20" s="73"/>
      <c r="G20" s="66"/>
      <c r="H20" s="63"/>
      <c r="I20" s="63"/>
      <c r="L20" s="55"/>
    </row>
    <row r="21" spans="1:16" s="54" customFormat="1" x14ac:dyDescent="0.35">
      <c r="A21" s="71" t="s">
        <v>33</v>
      </c>
      <c r="B21" s="70" t="s">
        <v>17</v>
      </c>
      <c r="C21" s="72">
        <v>383.42</v>
      </c>
      <c r="D21" s="67">
        <v>451.08235294117651</v>
      </c>
      <c r="E21" s="67">
        <v>8.83</v>
      </c>
      <c r="F21" s="67"/>
      <c r="G21" s="66"/>
      <c r="H21" s="63"/>
      <c r="I21" s="63"/>
      <c r="L21" s="55"/>
      <c r="P21" s="54" t="s">
        <v>141</v>
      </c>
    </row>
    <row r="22" spans="1:16" s="54" customFormat="1" x14ac:dyDescent="0.35">
      <c r="A22" s="71" t="s">
        <v>32</v>
      </c>
      <c r="B22" s="70" t="s">
        <v>31</v>
      </c>
      <c r="C22" s="72">
        <v>408.12</v>
      </c>
      <c r="D22" s="67">
        <v>126.35294117647059</v>
      </c>
      <c r="E22" s="67" t="s">
        <v>135</v>
      </c>
      <c r="F22" s="67"/>
      <c r="G22" s="66"/>
      <c r="H22" s="63"/>
      <c r="I22" s="63"/>
      <c r="L22" s="55"/>
    </row>
    <row r="23" spans="1:16" s="54" customFormat="1" x14ac:dyDescent="0.35">
      <c r="A23" s="71" t="s">
        <v>30</v>
      </c>
      <c r="B23" s="70" t="s">
        <v>17</v>
      </c>
      <c r="C23" s="72">
        <v>22.09</v>
      </c>
      <c r="D23" s="67">
        <v>25.988235294117647</v>
      </c>
      <c r="E23" s="67">
        <v>59.8</v>
      </c>
      <c r="F23" s="67"/>
      <c r="G23" s="66"/>
      <c r="H23" s="63"/>
      <c r="I23" s="63"/>
      <c r="L23" s="55"/>
    </row>
    <row r="24" spans="1:16" s="54" customFormat="1" x14ac:dyDescent="0.35">
      <c r="A24" s="71" t="s">
        <v>71</v>
      </c>
      <c r="B24" s="70" t="s">
        <v>70</v>
      </c>
      <c r="C24" s="72">
        <v>15244</v>
      </c>
      <c r="D24" s="67">
        <v>138.89749430523918</v>
      </c>
      <c r="E24" s="67">
        <v>0</v>
      </c>
      <c r="F24" s="67"/>
      <c r="G24" s="66"/>
      <c r="H24" s="63"/>
      <c r="I24" s="63"/>
      <c r="L24" s="55"/>
    </row>
    <row r="25" spans="1:16" x14ac:dyDescent="0.35">
      <c r="A25" s="71" t="s">
        <v>139</v>
      </c>
      <c r="B25" s="70" t="s">
        <v>138</v>
      </c>
      <c r="C25" s="72">
        <v>145720</v>
      </c>
      <c r="D25" s="67">
        <v>127.382076296374</v>
      </c>
      <c r="E25" s="67">
        <v>64.760000000000005</v>
      </c>
      <c r="F25" s="67"/>
      <c r="G25" s="66"/>
      <c r="H25" s="63"/>
      <c r="I25" s="63"/>
      <c r="L25" s="55"/>
    </row>
    <row r="26" spans="1:16" x14ac:dyDescent="0.35">
      <c r="A26" s="71" t="s">
        <v>29</v>
      </c>
      <c r="B26" s="70" t="s">
        <v>17</v>
      </c>
      <c r="C26" s="72">
        <v>98</v>
      </c>
      <c r="D26" s="67">
        <v>115.29411764705883</v>
      </c>
      <c r="E26" s="67">
        <v>15</v>
      </c>
      <c r="F26" s="67">
        <v>128.4</v>
      </c>
      <c r="G26" s="66">
        <v>151.05882352941177</v>
      </c>
      <c r="H26" s="63"/>
      <c r="I26" s="63"/>
      <c r="L26" s="55"/>
    </row>
    <row r="27" spans="1:16" x14ac:dyDescent="0.35">
      <c r="A27" s="71" t="s">
        <v>28</v>
      </c>
      <c r="B27" s="70" t="s">
        <v>17</v>
      </c>
      <c r="C27" s="72">
        <v>74.3</v>
      </c>
      <c r="D27" s="67">
        <v>87.411764705882348</v>
      </c>
      <c r="E27" s="67">
        <v>25</v>
      </c>
      <c r="F27" s="67">
        <v>122.5</v>
      </c>
      <c r="G27" s="66">
        <v>144.11764705882354</v>
      </c>
      <c r="H27" s="63"/>
      <c r="I27" s="63"/>
      <c r="L27" s="55"/>
    </row>
    <row r="28" spans="1:16" s="54" customFormat="1" x14ac:dyDescent="0.35">
      <c r="A28" s="71" t="s">
        <v>27</v>
      </c>
      <c r="B28" s="70" t="s">
        <v>17</v>
      </c>
      <c r="C28" s="72">
        <v>18.89</v>
      </c>
      <c r="D28" s="67">
        <v>22.223529411764709</v>
      </c>
      <c r="E28" s="67">
        <v>46.65</v>
      </c>
      <c r="F28" s="67"/>
      <c r="G28" s="66"/>
      <c r="H28" s="63"/>
      <c r="I28" s="63"/>
      <c r="L28" s="55"/>
    </row>
    <row r="29" spans="1:16" s="54" customFormat="1" x14ac:dyDescent="0.35">
      <c r="A29" s="71" t="s">
        <v>26</v>
      </c>
      <c r="B29" s="70" t="s">
        <v>25</v>
      </c>
      <c r="C29" s="72">
        <v>548.4</v>
      </c>
      <c r="D29" s="67">
        <v>27.054760730143069</v>
      </c>
      <c r="E29" s="67">
        <v>41.01</v>
      </c>
      <c r="F29" s="67" t="s">
        <v>137</v>
      </c>
      <c r="G29" s="66"/>
      <c r="H29" s="63"/>
      <c r="I29" s="63"/>
      <c r="L29" s="55"/>
    </row>
    <row r="30" spans="1:16" s="54" customFormat="1" x14ac:dyDescent="0.35">
      <c r="A30" s="71" t="s">
        <v>69</v>
      </c>
      <c r="B30" s="70" t="s">
        <v>17</v>
      </c>
      <c r="C30" s="72">
        <v>223.82</v>
      </c>
      <c r="D30" s="67">
        <v>263.31764705882352</v>
      </c>
      <c r="E30" s="67">
        <v>5</v>
      </c>
      <c r="F30" s="67">
        <v>243.25</v>
      </c>
      <c r="G30" s="66">
        <v>286.1764705882353</v>
      </c>
      <c r="H30" s="63"/>
      <c r="I30" s="63"/>
      <c r="L30" s="55"/>
    </row>
    <row r="31" spans="1:16" s="54" customFormat="1" x14ac:dyDescent="0.35">
      <c r="A31" s="71" t="s">
        <v>68</v>
      </c>
      <c r="B31" s="70" t="s">
        <v>67</v>
      </c>
      <c r="C31" s="72">
        <v>2950</v>
      </c>
      <c r="D31" s="67">
        <v>343.42258440046567</v>
      </c>
      <c r="E31" s="67">
        <v>0</v>
      </c>
      <c r="F31" s="67"/>
      <c r="G31" s="66"/>
      <c r="H31" s="63"/>
      <c r="I31" s="63"/>
      <c r="L31" s="55"/>
    </row>
    <row r="32" spans="1:16" s="54" customFormat="1" x14ac:dyDescent="0.35">
      <c r="A32" s="71" t="s">
        <v>21</v>
      </c>
      <c r="B32" s="70" t="s">
        <v>20</v>
      </c>
      <c r="C32" s="72">
        <v>228.1</v>
      </c>
      <c r="D32" s="67">
        <v>59.093264248704664</v>
      </c>
      <c r="E32" s="67">
        <v>32.049999999999997</v>
      </c>
      <c r="F32" s="67">
        <v>487.55</v>
      </c>
      <c r="G32" s="66">
        <v>126.30829015544042</v>
      </c>
      <c r="H32" s="63"/>
      <c r="I32" s="63"/>
      <c r="L32" s="55"/>
    </row>
    <row r="33" spans="1:12" s="54" customFormat="1" x14ac:dyDescent="0.35">
      <c r="A33" s="71" t="s">
        <v>65</v>
      </c>
      <c r="B33" s="70" t="s">
        <v>17</v>
      </c>
      <c r="C33" s="72">
        <v>101</v>
      </c>
      <c r="D33" s="67">
        <v>118.82352941176471</v>
      </c>
      <c r="E33" s="67">
        <v>14</v>
      </c>
      <c r="F33" s="67">
        <v>137.53</v>
      </c>
      <c r="G33" s="66">
        <v>161.80000000000001</v>
      </c>
      <c r="H33" s="63"/>
      <c r="I33" s="63"/>
      <c r="L33" s="55"/>
    </row>
    <row r="34" spans="1:12" s="54" customFormat="1" x14ac:dyDescent="0.35">
      <c r="A34" s="71" t="s">
        <v>19</v>
      </c>
      <c r="B34" s="70" t="s">
        <v>17</v>
      </c>
      <c r="C34" s="72">
        <v>74.599999999999994</v>
      </c>
      <c r="D34" s="67">
        <v>87.764705882352942</v>
      </c>
      <c r="E34" s="67">
        <v>23</v>
      </c>
      <c r="F34" s="67">
        <v>116.5</v>
      </c>
      <c r="G34" s="66">
        <v>137.05882352941177</v>
      </c>
      <c r="H34" s="63"/>
      <c r="I34" s="63"/>
      <c r="L34" s="55"/>
    </row>
    <row r="35" spans="1:12" s="54" customFormat="1" x14ac:dyDescent="0.35">
      <c r="A35" s="71" t="s">
        <v>18</v>
      </c>
      <c r="B35" s="70" t="s">
        <v>17</v>
      </c>
      <c r="C35" s="72">
        <v>78.947000000000003</v>
      </c>
      <c r="D35" s="67">
        <v>92.878823529411775</v>
      </c>
      <c r="E35" s="67">
        <v>22.77</v>
      </c>
      <c r="F35" s="67"/>
      <c r="G35" s="66"/>
      <c r="H35" s="63"/>
      <c r="I35" s="63"/>
      <c r="L35" s="55"/>
    </row>
    <row r="36" spans="1:12" s="54" customFormat="1" x14ac:dyDescent="0.35">
      <c r="A36" s="71" t="s">
        <v>64</v>
      </c>
      <c r="B36" s="70" t="s">
        <v>17</v>
      </c>
      <c r="C36" s="72">
        <v>24.7</v>
      </c>
      <c r="D36" s="67">
        <v>29.058823529411764</v>
      </c>
      <c r="E36" s="67">
        <v>51</v>
      </c>
      <c r="F36" s="67">
        <v>131.5</v>
      </c>
      <c r="G36" s="66">
        <v>154.70588235294119</v>
      </c>
      <c r="H36" s="63"/>
      <c r="I36" s="63"/>
      <c r="L36" s="55"/>
    </row>
    <row r="37" spans="1:12" s="54" customFormat="1" x14ac:dyDescent="0.35">
      <c r="A37" s="71" t="s">
        <v>16</v>
      </c>
      <c r="B37" s="70" t="s">
        <v>15</v>
      </c>
      <c r="C37" s="72">
        <v>1600</v>
      </c>
      <c r="D37" s="67">
        <v>186.69778296382731</v>
      </c>
      <c r="E37" s="67">
        <v>1</v>
      </c>
      <c r="F37" s="67"/>
      <c r="G37" s="66"/>
      <c r="H37" s="63"/>
      <c r="I37" s="63"/>
      <c r="L37" s="55"/>
    </row>
    <row r="38" spans="1:12" s="54" customFormat="1" x14ac:dyDescent="0.35">
      <c r="A38" s="71" t="s">
        <v>63</v>
      </c>
      <c r="B38" s="70" t="s">
        <v>62</v>
      </c>
      <c r="C38" s="72">
        <v>118.32</v>
      </c>
      <c r="D38" s="67">
        <v>130.02197802197801</v>
      </c>
      <c r="E38" s="67">
        <v>25</v>
      </c>
      <c r="F38" s="67">
        <v>212.2</v>
      </c>
      <c r="G38" s="66">
        <v>233.18681318681317</v>
      </c>
      <c r="H38" s="63"/>
      <c r="I38" s="63"/>
      <c r="L38" s="55"/>
    </row>
    <row r="39" spans="1:12" s="54" customFormat="1" x14ac:dyDescent="0.35">
      <c r="A39" s="71" t="s">
        <v>14</v>
      </c>
      <c r="B39" s="70" t="s">
        <v>13</v>
      </c>
      <c r="C39" s="72">
        <v>715</v>
      </c>
      <c r="D39" s="67">
        <v>80.790960451977398</v>
      </c>
      <c r="E39" s="67">
        <v>63</v>
      </c>
      <c r="F39" s="67"/>
      <c r="G39" s="66"/>
      <c r="H39" s="63"/>
      <c r="I39" s="63"/>
      <c r="L39" s="55"/>
    </row>
    <row r="40" spans="1:12" s="54" customFormat="1" x14ac:dyDescent="0.35">
      <c r="A40" s="71" t="s">
        <v>12</v>
      </c>
      <c r="B40" s="70" t="s">
        <v>11</v>
      </c>
      <c r="C40" s="72">
        <v>262.89999999999998</v>
      </c>
      <c r="D40" s="67">
        <v>360.13698630136986</v>
      </c>
      <c r="E40" s="67">
        <v>16.5</v>
      </c>
      <c r="F40" s="67"/>
      <c r="G40" s="66"/>
      <c r="H40" s="63"/>
      <c r="I40" s="63"/>
      <c r="L40" s="55"/>
    </row>
    <row r="41" spans="1:12" s="54" customFormat="1" ht="13.15" thickBot="1" x14ac:dyDescent="0.4">
      <c r="A41" s="62" t="s">
        <v>58</v>
      </c>
      <c r="B41" s="61" t="s">
        <v>9</v>
      </c>
      <c r="C41" s="64">
        <v>132</v>
      </c>
      <c r="D41" s="58">
        <v>132</v>
      </c>
      <c r="E41" s="58" t="s">
        <v>135</v>
      </c>
      <c r="F41" s="58" t="s">
        <v>135</v>
      </c>
      <c r="G41" s="57"/>
      <c r="H41" s="63"/>
      <c r="I41" s="63"/>
      <c r="L41" s="55"/>
    </row>
    <row r="42" spans="1:12" s="54" customFormat="1" ht="11.65" x14ac:dyDescent="0.35">
      <c r="A42" s="218" t="s">
        <v>134</v>
      </c>
      <c r="B42" s="218"/>
      <c r="C42" s="218"/>
      <c r="D42" s="218"/>
      <c r="E42" s="218"/>
      <c r="F42" s="218"/>
      <c r="G42" s="218"/>
      <c r="H42" s="218"/>
      <c r="I42" s="218"/>
      <c r="J42" s="218"/>
      <c r="K42" s="218"/>
    </row>
    <row r="43" spans="1:12" x14ac:dyDescent="0.35">
      <c r="A43" s="53" t="s">
        <v>7</v>
      </c>
      <c r="B43" s="53"/>
      <c r="C43" s="48"/>
      <c r="D43" s="48"/>
      <c r="E43" s="48"/>
      <c r="F43" s="48"/>
      <c r="G43" s="48"/>
      <c r="H43" s="48"/>
      <c r="I43" s="48"/>
      <c r="J43" s="48"/>
      <c r="K43" s="48"/>
    </row>
    <row r="44" spans="1:12" ht="27" customHeight="1" x14ac:dyDescent="0.35">
      <c r="A44" s="211" t="s">
        <v>133</v>
      </c>
      <c r="B44" s="211"/>
      <c r="C44" s="211"/>
      <c r="D44" s="211"/>
      <c r="E44" s="211"/>
      <c r="F44" s="211"/>
      <c r="G44" s="211"/>
      <c r="H44" s="211"/>
      <c r="I44" s="211"/>
      <c r="J44" s="211"/>
      <c r="K44" s="211"/>
    </row>
    <row r="45" spans="1:12" ht="17.25" customHeight="1" x14ac:dyDescent="0.35">
      <c r="A45" s="211" t="s">
        <v>132</v>
      </c>
      <c r="B45" s="211"/>
      <c r="C45" s="217"/>
      <c r="D45" s="217"/>
      <c r="E45" s="217"/>
      <c r="F45" s="217"/>
      <c r="G45" s="217"/>
      <c r="H45" s="217"/>
      <c r="I45" s="217"/>
      <c r="J45" s="217"/>
      <c r="K45" s="217"/>
    </row>
    <row r="46" spans="1:12" ht="14.25" customHeight="1" x14ac:dyDescent="0.35">
      <c r="A46" s="219" t="s">
        <v>131</v>
      </c>
      <c r="B46" s="219"/>
      <c r="C46" s="219"/>
      <c r="D46" s="219"/>
      <c r="E46" s="219"/>
      <c r="F46" s="219"/>
      <c r="G46" s="219"/>
      <c r="H46" s="219"/>
      <c r="I46" s="219"/>
      <c r="J46" s="219"/>
      <c r="K46" s="219"/>
    </row>
    <row r="47" spans="1:12" s="51" customFormat="1" ht="18" customHeight="1" x14ac:dyDescent="0.3">
      <c r="A47" s="52" t="s">
        <v>6</v>
      </c>
      <c r="B47" s="52"/>
      <c r="C47" s="52"/>
      <c r="D47" s="52"/>
      <c r="E47" s="52"/>
      <c r="F47" s="52"/>
      <c r="G47" s="52"/>
      <c r="H47" s="52"/>
      <c r="I47" s="52"/>
      <c r="J47" s="52"/>
      <c r="K47" s="52"/>
    </row>
    <row r="48" spans="1:12" ht="48" customHeight="1" x14ac:dyDescent="0.35">
      <c r="A48" s="210"/>
      <c r="B48" s="210"/>
      <c r="C48" s="210"/>
      <c r="D48" s="210"/>
      <c r="E48" s="210"/>
      <c r="F48" s="210"/>
      <c r="G48" s="210"/>
      <c r="H48" s="210"/>
      <c r="I48" s="210"/>
      <c r="J48" s="210"/>
      <c r="K48" s="210"/>
    </row>
    <row r="49" spans="1:20" ht="18.75" customHeight="1" x14ac:dyDescent="0.35">
      <c r="A49" s="210"/>
      <c r="B49" s="210"/>
      <c r="C49" s="210"/>
      <c r="D49" s="210"/>
      <c r="E49" s="210"/>
      <c r="F49" s="210"/>
      <c r="G49" s="210"/>
      <c r="H49" s="210"/>
      <c r="I49" s="210"/>
      <c r="J49" s="210"/>
      <c r="K49" s="210"/>
    </row>
    <row r="50" spans="1:20" ht="30" customHeight="1" x14ac:dyDescent="0.35">
      <c r="A50" s="210"/>
      <c r="B50" s="210"/>
      <c r="C50" s="210"/>
      <c r="D50" s="210"/>
      <c r="E50" s="210"/>
      <c r="F50" s="210"/>
      <c r="G50" s="210"/>
      <c r="H50" s="210"/>
      <c r="I50" s="210"/>
      <c r="J50" s="210"/>
      <c r="K50" s="210"/>
    </row>
    <row r="51" spans="1:20" ht="34.5" customHeight="1" x14ac:dyDescent="0.35">
      <c r="A51" s="210"/>
      <c r="B51" s="210"/>
      <c r="C51" s="210"/>
      <c r="D51" s="210"/>
      <c r="E51" s="210"/>
      <c r="F51" s="210"/>
      <c r="G51" s="210"/>
      <c r="H51" s="210"/>
      <c r="I51" s="210"/>
      <c r="J51" s="210"/>
      <c r="K51" s="210"/>
    </row>
    <row r="52" spans="1:20" ht="18.75" customHeight="1" x14ac:dyDescent="0.35">
      <c r="A52" s="210"/>
      <c r="B52" s="210"/>
      <c r="C52" s="210"/>
      <c r="D52" s="210"/>
      <c r="E52" s="210"/>
      <c r="F52" s="210"/>
      <c r="G52" s="210"/>
      <c r="H52" s="210"/>
      <c r="I52" s="210"/>
      <c r="J52" s="210"/>
      <c r="K52" s="210"/>
    </row>
    <row r="53" spans="1:20" ht="36.75" customHeight="1" x14ac:dyDescent="0.35">
      <c r="A53" s="210"/>
      <c r="B53" s="210"/>
      <c r="C53" s="210"/>
      <c r="D53" s="210"/>
      <c r="E53" s="210"/>
      <c r="F53" s="210"/>
      <c r="G53" s="210"/>
      <c r="H53" s="210"/>
      <c r="I53" s="210"/>
      <c r="J53" s="210"/>
      <c r="K53" s="210"/>
    </row>
    <row r="54" spans="1:20" ht="12.75" customHeight="1" x14ac:dyDescent="0.35">
      <c r="A54" s="210"/>
      <c r="B54" s="210"/>
      <c r="C54" s="210"/>
      <c r="D54" s="210"/>
      <c r="E54" s="210"/>
      <c r="F54" s="210"/>
      <c r="G54" s="210"/>
      <c r="H54" s="210"/>
      <c r="I54" s="210"/>
      <c r="J54" s="210"/>
      <c r="K54" s="210"/>
    </row>
    <row r="55" spans="1:20" ht="12.75" customHeight="1" x14ac:dyDescent="0.35">
      <c r="A55" s="210"/>
      <c r="B55" s="210"/>
      <c r="C55" s="210"/>
      <c r="D55" s="210"/>
      <c r="E55" s="210"/>
      <c r="F55" s="210"/>
      <c r="G55" s="210"/>
      <c r="H55" s="210"/>
      <c r="I55" s="210"/>
      <c r="J55" s="210"/>
      <c r="K55" s="210"/>
    </row>
    <row r="56" spans="1:20" ht="16.5" customHeight="1" x14ac:dyDescent="0.35">
      <c r="A56" s="210"/>
      <c r="B56" s="210"/>
      <c r="C56" s="210"/>
      <c r="D56" s="210"/>
      <c r="E56" s="210"/>
      <c r="F56" s="210"/>
      <c r="G56" s="210"/>
      <c r="H56" s="210"/>
      <c r="I56" s="210"/>
      <c r="J56" s="210"/>
      <c r="K56" s="210"/>
    </row>
    <row r="57" spans="1:20" ht="27" customHeight="1" x14ac:dyDescent="0.35">
      <c r="A57" s="210"/>
      <c r="B57" s="210"/>
      <c r="C57" s="210"/>
      <c r="D57" s="210"/>
      <c r="E57" s="210"/>
      <c r="F57" s="210"/>
      <c r="G57" s="210"/>
      <c r="H57" s="210"/>
      <c r="I57" s="210"/>
      <c r="J57" s="210"/>
      <c r="K57" s="210"/>
    </row>
    <row r="58" spans="1:20" ht="12.75" customHeight="1" x14ac:dyDescent="0.35">
      <c r="A58" s="210"/>
      <c r="B58" s="210"/>
      <c r="C58" s="210"/>
      <c r="D58" s="210"/>
      <c r="E58" s="210"/>
      <c r="F58" s="210"/>
      <c r="G58" s="210"/>
      <c r="H58" s="210"/>
      <c r="I58" s="210"/>
      <c r="J58" s="210"/>
      <c r="K58" s="210"/>
      <c r="L58" s="49"/>
      <c r="M58" s="49"/>
      <c r="N58" s="49"/>
      <c r="O58" s="49"/>
      <c r="P58" s="49"/>
      <c r="Q58" s="49"/>
      <c r="R58" s="49"/>
      <c r="S58" s="49"/>
      <c r="T58" s="49"/>
    </row>
    <row r="59" spans="1:20" ht="15.75" customHeight="1" x14ac:dyDescent="0.35">
      <c r="A59" s="210"/>
      <c r="B59" s="210"/>
      <c r="C59" s="210"/>
      <c r="D59" s="210"/>
      <c r="E59" s="210"/>
      <c r="F59" s="210"/>
      <c r="G59" s="210"/>
      <c r="H59" s="210"/>
      <c r="I59" s="210"/>
      <c r="J59" s="210"/>
      <c r="K59" s="210"/>
      <c r="L59" s="50"/>
      <c r="M59" s="50"/>
      <c r="N59" s="50"/>
      <c r="O59" s="50"/>
      <c r="P59" s="50"/>
      <c r="Q59" s="50"/>
      <c r="R59" s="50"/>
      <c r="S59" s="50"/>
      <c r="T59" s="50"/>
    </row>
    <row r="60" spans="1:20" ht="12.75" customHeight="1" x14ac:dyDescent="0.35">
      <c r="A60" s="210"/>
      <c r="B60" s="210"/>
      <c r="C60" s="210"/>
      <c r="D60" s="210"/>
      <c r="E60" s="210"/>
      <c r="F60" s="210"/>
      <c r="G60" s="210"/>
      <c r="H60" s="210"/>
      <c r="I60" s="210"/>
      <c r="J60" s="210"/>
      <c r="K60" s="210"/>
      <c r="L60" s="49"/>
      <c r="M60" s="49"/>
      <c r="N60" s="49"/>
      <c r="O60" s="49"/>
      <c r="P60" s="49"/>
      <c r="Q60" s="49"/>
      <c r="R60" s="49"/>
      <c r="S60" s="49"/>
      <c r="T60" s="49"/>
    </row>
    <row r="61" spans="1:20" ht="33" customHeight="1" x14ac:dyDescent="0.35">
      <c r="A61" s="210"/>
      <c r="B61" s="210"/>
      <c r="C61" s="210"/>
      <c r="D61" s="210"/>
      <c r="E61" s="210"/>
      <c r="F61" s="210"/>
      <c r="G61" s="210"/>
      <c r="H61" s="210"/>
      <c r="I61" s="210"/>
      <c r="J61" s="210"/>
      <c r="K61" s="210"/>
      <c r="L61" s="49"/>
      <c r="M61" s="49"/>
      <c r="N61" s="49"/>
      <c r="O61" s="49"/>
      <c r="P61" s="49"/>
      <c r="Q61" s="49"/>
      <c r="R61" s="49"/>
      <c r="S61" s="49"/>
      <c r="T61" s="49"/>
    </row>
    <row r="62" spans="1:20" ht="33.75" customHeight="1" x14ac:dyDescent="0.35">
      <c r="A62" s="210"/>
      <c r="B62" s="210"/>
      <c r="C62" s="210"/>
      <c r="D62" s="210"/>
      <c r="E62" s="210"/>
      <c r="F62" s="210"/>
      <c r="G62" s="210"/>
      <c r="H62" s="210"/>
      <c r="I62" s="210"/>
      <c r="J62" s="210"/>
      <c r="K62" s="210"/>
    </row>
    <row r="63" spans="1:20" ht="30.75" customHeight="1" x14ac:dyDescent="0.35">
      <c r="A63" s="220"/>
      <c r="B63" s="220"/>
      <c r="C63" s="220"/>
      <c r="D63" s="220"/>
      <c r="E63" s="220"/>
      <c r="F63" s="220"/>
      <c r="G63" s="220"/>
      <c r="H63" s="220"/>
      <c r="I63" s="220"/>
      <c r="J63" s="220"/>
      <c r="K63" s="220"/>
    </row>
    <row r="64" spans="1:20" ht="43.5" customHeight="1" x14ac:dyDescent="0.35">
      <c r="A64" s="210"/>
      <c r="B64" s="210"/>
      <c r="C64" s="210"/>
      <c r="D64" s="210"/>
      <c r="E64" s="210"/>
      <c r="F64" s="210"/>
      <c r="G64" s="210"/>
      <c r="H64" s="210"/>
      <c r="I64" s="210"/>
      <c r="J64" s="210"/>
      <c r="K64" s="210"/>
      <c r="L64" s="49"/>
      <c r="M64" s="49"/>
      <c r="N64" s="49"/>
      <c r="O64" s="49"/>
      <c r="P64" s="49"/>
      <c r="Q64" s="49"/>
      <c r="R64" s="49"/>
      <c r="S64" s="49"/>
      <c r="T64" s="49"/>
    </row>
    <row r="65" spans="1:11" x14ac:dyDescent="0.35">
      <c r="A65" s="209"/>
      <c r="B65" s="209"/>
      <c r="C65" s="209"/>
      <c r="D65" s="209"/>
      <c r="E65" s="209"/>
      <c r="F65" s="209"/>
      <c r="G65" s="209"/>
      <c r="H65" s="209"/>
      <c r="I65" s="209"/>
      <c r="J65" s="209"/>
      <c r="K65" s="209"/>
    </row>
    <row r="66" spans="1:11" x14ac:dyDescent="0.35">
      <c r="A66" s="209"/>
      <c r="B66" s="209"/>
      <c r="C66" s="209"/>
      <c r="D66" s="209"/>
      <c r="E66" s="209"/>
      <c r="F66" s="209"/>
      <c r="G66" s="209"/>
      <c r="H66" s="209"/>
      <c r="I66" s="209"/>
      <c r="J66" s="209"/>
      <c r="K66" s="209"/>
    </row>
    <row r="67" spans="1:11" x14ac:dyDescent="0.35">
      <c r="A67" s="209"/>
      <c r="B67" s="209"/>
      <c r="C67" s="209"/>
      <c r="D67" s="209"/>
      <c r="E67" s="209"/>
      <c r="F67" s="209"/>
      <c r="G67" s="209"/>
      <c r="H67" s="209"/>
      <c r="I67" s="209"/>
      <c r="J67" s="209"/>
      <c r="K67" s="209"/>
    </row>
    <row r="68" spans="1:11" x14ac:dyDescent="0.35">
      <c r="A68" s="209"/>
      <c r="B68" s="209"/>
      <c r="C68" s="209"/>
      <c r="D68" s="209"/>
      <c r="E68" s="209"/>
      <c r="F68" s="209"/>
      <c r="G68" s="209"/>
      <c r="H68" s="209"/>
      <c r="I68" s="209"/>
      <c r="J68" s="209"/>
      <c r="K68" s="209"/>
    </row>
    <row r="69" spans="1:11" x14ac:dyDescent="0.35">
      <c r="A69" s="209"/>
      <c r="B69" s="209"/>
      <c r="C69" s="209"/>
      <c r="D69" s="209"/>
      <c r="E69" s="209"/>
      <c r="F69" s="209"/>
      <c r="G69" s="209"/>
      <c r="H69" s="209"/>
      <c r="I69" s="209"/>
      <c r="J69" s="209"/>
      <c r="K69" s="209"/>
    </row>
    <row r="70" spans="1:11" x14ac:dyDescent="0.35">
      <c r="A70" s="209"/>
      <c r="B70" s="209"/>
      <c r="C70" s="209"/>
      <c r="D70" s="209"/>
      <c r="E70" s="209"/>
      <c r="F70" s="209"/>
      <c r="G70" s="209"/>
      <c r="H70" s="209"/>
      <c r="I70" s="209"/>
      <c r="J70" s="209"/>
      <c r="K70" s="209"/>
    </row>
    <row r="71" spans="1:11" x14ac:dyDescent="0.35">
      <c r="A71" s="209"/>
      <c r="B71" s="209"/>
      <c r="C71" s="209"/>
      <c r="D71" s="209"/>
      <c r="E71" s="209"/>
      <c r="F71" s="209"/>
      <c r="G71" s="209"/>
      <c r="H71" s="209"/>
      <c r="I71" s="209"/>
      <c r="J71" s="209"/>
      <c r="K71" s="209"/>
    </row>
    <row r="72" spans="1:11" x14ac:dyDescent="0.35">
      <c r="A72" s="209"/>
      <c r="B72" s="209"/>
      <c r="C72" s="209"/>
      <c r="D72" s="209"/>
      <c r="E72" s="209"/>
      <c r="F72" s="209"/>
      <c r="G72" s="209"/>
      <c r="H72" s="209"/>
      <c r="I72" s="209"/>
      <c r="J72" s="209"/>
      <c r="K72" s="209"/>
    </row>
    <row r="73" spans="1:11" x14ac:dyDescent="0.35">
      <c r="A73" s="209"/>
      <c r="B73" s="209"/>
      <c r="C73" s="209"/>
      <c r="D73" s="209"/>
      <c r="E73" s="209"/>
      <c r="F73" s="209"/>
      <c r="G73" s="209"/>
      <c r="H73" s="209"/>
      <c r="I73" s="209"/>
      <c r="J73" s="209"/>
      <c r="K73" s="209"/>
    </row>
    <row r="74" spans="1:11" x14ac:dyDescent="0.35">
      <c r="A74" s="209"/>
      <c r="B74" s="209"/>
      <c r="C74" s="209"/>
      <c r="D74" s="209"/>
      <c r="E74" s="209"/>
      <c r="F74" s="209"/>
      <c r="G74" s="209"/>
      <c r="H74" s="209"/>
      <c r="I74" s="209"/>
      <c r="J74" s="209"/>
      <c r="K74" s="209"/>
    </row>
    <row r="75" spans="1:11" x14ac:dyDescent="0.35">
      <c r="A75" s="209"/>
      <c r="B75" s="209"/>
      <c r="C75" s="209"/>
      <c r="D75" s="209"/>
      <c r="E75" s="209"/>
      <c r="F75" s="209"/>
      <c r="G75" s="209"/>
      <c r="H75" s="209"/>
      <c r="I75" s="209"/>
      <c r="J75" s="209"/>
      <c r="K75" s="209"/>
    </row>
    <row r="76" spans="1:11" x14ac:dyDescent="0.35">
      <c r="A76" s="209"/>
      <c r="B76" s="209"/>
      <c r="C76" s="209"/>
      <c r="D76" s="209"/>
      <c r="E76" s="209"/>
      <c r="F76" s="209"/>
      <c r="G76" s="209"/>
      <c r="H76" s="209"/>
      <c r="I76" s="209"/>
      <c r="J76" s="209"/>
      <c r="K76" s="209"/>
    </row>
    <row r="77" spans="1:11" x14ac:dyDescent="0.35">
      <c r="A77" s="209"/>
      <c r="B77" s="209"/>
      <c r="C77" s="209"/>
      <c r="D77" s="209"/>
      <c r="E77" s="209"/>
      <c r="F77" s="209"/>
      <c r="G77" s="209"/>
      <c r="H77" s="209"/>
      <c r="I77" s="209"/>
      <c r="J77" s="209"/>
      <c r="K77" s="209"/>
    </row>
    <row r="78" spans="1:11" x14ac:dyDescent="0.35">
      <c r="A78" s="209"/>
      <c r="B78" s="209"/>
      <c r="C78" s="209"/>
      <c r="D78" s="209"/>
      <c r="E78" s="209"/>
      <c r="F78" s="209"/>
      <c r="G78" s="209"/>
      <c r="H78" s="209"/>
      <c r="I78" s="209"/>
      <c r="J78" s="209"/>
      <c r="K78" s="209"/>
    </row>
    <row r="79" spans="1:11" x14ac:dyDescent="0.35">
      <c r="A79" s="209"/>
      <c r="B79" s="209"/>
      <c r="C79" s="209"/>
      <c r="D79" s="209"/>
      <c r="E79" s="209"/>
      <c r="F79" s="209"/>
      <c r="G79" s="209"/>
      <c r="H79" s="209"/>
      <c r="I79" s="209"/>
      <c r="J79" s="209"/>
      <c r="K79" s="209"/>
    </row>
    <row r="80" spans="1:11" x14ac:dyDescent="0.35">
      <c r="A80" s="48"/>
      <c r="B80" s="48"/>
      <c r="C80" s="48"/>
      <c r="D80" s="48"/>
      <c r="E80" s="48"/>
      <c r="F80" s="48"/>
      <c r="G80" s="48"/>
      <c r="H80" s="48"/>
      <c r="I80" s="48"/>
      <c r="J80" s="48"/>
      <c r="K80" s="48"/>
    </row>
    <row r="81" spans="1:11" x14ac:dyDescent="0.35">
      <c r="A81" s="48"/>
      <c r="B81" s="48"/>
      <c r="C81" s="48"/>
      <c r="D81" s="48"/>
      <c r="E81" s="48"/>
      <c r="F81" s="48"/>
      <c r="G81" s="48"/>
      <c r="H81" s="48"/>
      <c r="I81" s="48"/>
      <c r="J81" s="48"/>
      <c r="K81" s="48"/>
    </row>
    <row r="82" spans="1:11" x14ac:dyDescent="0.35">
      <c r="A82" s="48"/>
      <c r="B82" s="48"/>
      <c r="C82" s="48"/>
      <c r="D82" s="48"/>
      <c r="E82" s="48"/>
      <c r="F82" s="48"/>
      <c r="G82" s="48"/>
      <c r="H82" s="48"/>
      <c r="I82" s="48"/>
      <c r="J82" s="48"/>
      <c r="K82" s="48"/>
    </row>
    <row r="83" spans="1:11" x14ac:dyDescent="0.35">
      <c r="A83" s="48"/>
      <c r="B83" s="48"/>
      <c r="C83" s="48"/>
      <c r="D83" s="48"/>
      <c r="E83" s="48"/>
      <c r="F83" s="48"/>
      <c r="G83" s="48"/>
      <c r="H83" s="48"/>
      <c r="I83" s="48"/>
      <c r="J83" s="48"/>
      <c r="K83" s="48"/>
    </row>
    <row r="84" spans="1:11" x14ac:dyDescent="0.35">
      <c r="A84" s="48"/>
      <c r="B84" s="48"/>
      <c r="C84" s="48"/>
      <c r="D84" s="48"/>
      <c r="E84" s="48"/>
      <c r="F84" s="48"/>
      <c r="G84" s="48"/>
      <c r="H84" s="48"/>
      <c r="I84" s="48"/>
      <c r="J84" s="48"/>
      <c r="K84" s="48"/>
    </row>
    <row r="85" spans="1:11" x14ac:dyDescent="0.35">
      <c r="A85" s="48"/>
      <c r="B85" s="48"/>
      <c r="C85" s="48"/>
      <c r="D85" s="48"/>
      <c r="E85" s="48"/>
      <c r="F85" s="48"/>
      <c r="G85" s="48"/>
      <c r="H85" s="48"/>
      <c r="I85" s="48"/>
      <c r="J85" s="48"/>
      <c r="K85" s="48"/>
    </row>
    <row r="86" spans="1:11" x14ac:dyDescent="0.35">
      <c r="A86" s="48"/>
      <c r="B86" s="48"/>
      <c r="C86" s="48"/>
      <c r="D86" s="48"/>
      <c r="E86" s="48"/>
      <c r="F86" s="48"/>
      <c r="G86" s="48"/>
      <c r="H86" s="48"/>
      <c r="I86" s="48"/>
      <c r="J86" s="48"/>
      <c r="K86" s="48"/>
    </row>
    <row r="87" spans="1:11" x14ac:dyDescent="0.35">
      <c r="A87" s="48"/>
      <c r="B87" s="48"/>
      <c r="C87" s="48"/>
      <c r="D87" s="48"/>
      <c r="E87" s="48"/>
      <c r="F87" s="48"/>
      <c r="G87" s="48"/>
      <c r="H87" s="48"/>
      <c r="I87" s="48"/>
      <c r="J87" s="48"/>
      <c r="K87" s="48"/>
    </row>
    <row r="88" spans="1:11" x14ac:dyDescent="0.35">
      <c r="A88" s="48"/>
      <c r="B88" s="48"/>
      <c r="C88" s="48"/>
      <c r="D88" s="48"/>
      <c r="E88" s="48"/>
      <c r="F88" s="48"/>
      <c r="G88" s="48"/>
      <c r="H88" s="48"/>
      <c r="I88" s="48"/>
      <c r="J88" s="48"/>
      <c r="K88" s="48"/>
    </row>
    <row r="89" spans="1:11" x14ac:dyDescent="0.35">
      <c r="A89" s="48"/>
      <c r="B89" s="48"/>
      <c r="C89" s="48"/>
      <c r="D89" s="48"/>
      <c r="E89" s="48"/>
      <c r="F89" s="48"/>
      <c r="G89" s="48"/>
      <c r="H89" s="48"/>
      <c r="I89" s="48"/>
      <c r="J89" s="48"/>
      <c r="K89" s="48"/>
    </row>
    <row r="90" spans="1:11" x14ac:dyDescent="0.35">
      <c r="A90" s="48"/>
      <c r="B90" s="48"/>
      <c r="C90" s="48"/>
      <c r="D90" s="48"/>
      <c r="E90" s="48"/>
      <c r="F90" s="48"/>
      <c r="G90" s="48"/>
      <c r="H90" s="48"/>
      <c r="I90" s="48"/>
      <c r="J90" s="48"/>
      <c r="K90" s="48"/>
    </row>
    <row r="91" spans="1:11" x14ac:dyDescent="0.35">
      <c r="A91" s="48"/>
      <c r="B91" s="48"/>
      <c r="C91" s="48"/>
      <c r="D91" s="48"/>
      <c r="E91" s="48"/>
      <c r="F91" s="48"/>
      <c r="G91" s="48"/>
      <c r="H91" s="48"/>
      <c r="I91" s="48"/>
      <c r="J91" s="48"/>
      <c r="K91" s="48"/>
    </row>
    <row r="92" spans="1:11" x14ac:dyDescent="0.35">
      <c r="A92" s="48"/>
      <c r="B92" s="48"/>
      <c r="C92" s="48"/>
      <c r="D92" s="48"/>
      <c r="E92" s="48"/>
      <c r="F92" s="48"/>
      <c r="G92" s="48"/>
      <c r="H92" s="48"/>
      <c r="I92" s="48"/>
      <c r="J92" s="48"/>
      <c r="K92" s="48"/>
    </row>
    <row r="93" spans="1:11" x14ac:dyDescent="0.35">
      <c r="A93" s="48"/>
      <c r="B93" s="48"/>
      <c r="C93" s="48"/>
      <c r="D93" s="48"/>
      <c r="E93" s="48"/>
      <c r="F93" s="48"/>
      <c r="G93" s="48"/>
      <c r="H93" s="48"/>
      <c r="I93" s="48"/>
      <c r="J93" s="48"/>
      <c r="K93" s="48"/>
    </row>
    <row r="94" spans="1:11" x14ac:dyDescent="0.35">
      <c r="A94" s="48"/>
      <c r="B94" s="48"/>
      <c r="C94" s="48"/>
      <c r="D94" s="48"/>
      <c r="E94" s="48"/>
      <c r="F94" s="48"/>
      <c r="G94" s="48"/>
      <c r="H94" s="48"/>
      <c r="I94" s="48"/>
      <c r="J94" s="48"/>
      <c r="K94" s="48"/>
    </row>
    <row r="95" spans="1:11" x14ac:dyDescent="0.35">
      <c r="A95" s="48"/>
      <c r="B95" s="48"/>
      <c r="C95" s="48"/>
      <c r="D95" s="48"/>
      <c r="E95" s="48"/>
      <c r="F95" s="48"/>
      <c r="G95" s="48"/>
      <c r="H95" s="48"/>
      <c r="I95" s="48"/>
      <c r="J95" s="48"/>
      <c r="K95" s="48"/>
    </row>
    <row r="96" spans="1:11" x14ac:dyDescent="0.35">
      <c r="A96" s="48"/>
      <c r="B96" s="48"/>
      <c r="C96" s="48"/>
      <c r="D96" s="48"/>
      <c r="E96" s="48"/>
      <c r="F96" s="48"/>
      <c r="G96" s="48"/>
      <c r="H96" s="48"/>
      <c r="I96" s="48"/>
      <c r="J96" s="48"/>
      <c r="K96" s="48"/>
    </row>
    <row r="97" spans="1:11" x14ac:dyDescent="0.35">
      <c r="A97" s="48"/>
      <c r="B97" s="48"/>
      <c r="C97" s="48"/>
      <c r="D97" s="48"/>
      <c r="E97" s="48"/>
      <c r="F97" s="48"/>
      <c r="G97" s="48"/>
      <c r="H97" s="48"/>
      <c r="I97" s="48"/>
      <c r="J97" s="48"/>
      <c r="K97" s="48"/>
    </row>
    <row r="98" spans="1:11" x14ac:dyDescent="0.35">
      <c r="A98" s="48"/>
      <c r="B98" s="48"/>
      <c r="C98" s="48"/>
      <c r="D98" s="48"/>
      <c r="E98" s="48"/>
      <c r="F98" s="48"/>
      <c r="G98" s="48"/>
      <c r="H98" s="48"/>
      <c r="I98" s="48"/>
      <c r="J98" s="48"/>
      <c r="K98" s="48"/>
    </row>
    <row r="99" spans="1:11" x14ac:dyDescent="0.35">
      <c r="A99" s="48"/>
      <c r="B99" s="48"/>
      <c r="C99" s="48"/>
      <c r="D99" s="48"/>
      <c r="E99" s="48"/>
      <c r="F99" s="48"/>
      <c r="G99" s="48"/>
      <c r="H99" s="48"/>
      <c r="I99" s="48"/>
      <c r="J99" s="48"/>
      <c r="K99" s="48"/>
    </row>
    <row r="100" spans="1:11" x14ac:dyDescent="0.35">
      <c r="A100" s="48"/>
      <c r="B100" s="48"/>
      <c r="C100" s="48"/>
      <c r="D100" s="48"/>
      <c r="E100" s="48"/>
      <c r="F100" s="48"/>
      <c r="G100" s="48"/>
      <c r="H100" s="48"/>
      <c r="I100" s="48"/>
      <c r="J100" s="48"/>
      <c r="K100" s="48"/>
    </row>
    <row r="101" spans="1:11" x14ac:dyDescent="0.35">
      <c r="A101" s="48"/>
      <c r="B101" s="48"/>
      <c r="C101" s="48"/>
      <c r="D101" s="48"/>
      <c r="E101" s="48"/>
      <c r="F101" s="48"/>
      <c r="G101" s="48"/>
      <c r="H101" s="48"/>
      <c r="I101" s="48"/>
      <c r="J101" s="48"/>
      <c r="K101" s="48"/>
    </row>
    <row r="102" spans="1:11" x14ac:dyDescent="0.35">
      <c r="A102" s="48"/>
      <c r="B102" s="48"/>
      <c r="C102" s="48"/>
      <c r="D102" s="48"/>
      <c r="E102" s="48"/>
      <c r="F102" s="48"/>
      <c r="G102" s="48"/>
      <c r="H102" s="48"/>
      <c r="I102" s="48"/>
      <c r="J102" s="48"/>
      <c r="K102" s="48"/>
    </row>
    <row r="103" spans="1:11" x14ac:dyDescent="0.35">
      <c r="A103" s="48"/>
      <c r="B103" s="48"/>
      <c r="C103" s="48"/>
      <c r="D103" s="48"/>
      <c r="E103" s="48"/>
      <c r="F103" s="48"/>
      <c r="G103" s="48"/>
      <c r="H103" s="48"/>
      <c r="I103" s="48"/>
      <c r="J103" s="48"/>
      <c r="K103" s="48"/>
    </row>
    <row r="104" spans="1:11" x14ac:dyDescent="0.35">
      <c r="A104" s="48"/>
      <c r="B104" s="48"/>
      <c r="C104" s="48"/>
      <c r="D104" s="48"/>
      <c r="E104" s="48"/>
      <c r="F104" s="48"/>
      <c r="G104" s="48"/>
      <c r="H104" s="48"/>
      <c r="I104" s="48"/>
      <c r="J104" s="48"/>
      <c r="K104" s="48"/>
    </row>
    <row r="105" spans="1:11" x14ac:dyDescent="0.35">
      <c r="A105" s="48"/>
      <c r="B105" s="48"/>
      <c r="C105" s="48"/>
      <c r="D105" s="48"/>
      <c r="E105" s="48"/>
      <c r="F105" s="48"/>
      <c r="G105" s="48"/>
      <c r="H105" s="48"/>
      <c r="I105" s="48"/>
      <c r="J105" s="48"/>
      <c r="K105" s="48"/>
    </row>
    <row r="106" spans="1:11" x14ac:dyDescent="0.35">
      <c r="A106" s="48"/>
      <c r="B106" s="48"/>
      <c r="C106" s="48"/>
      <c r="D106" s="48"/>
      <c r="E106" s="48"/>
      <c r="F106" s="48"/>
      <c r="G106" s="48"/>
      <c r="H106" s="48"/>
      <c r="I106" s="48"/>
      <c r="J106" s="48"/>
      <c r="K106" s="48"/>
    </row>
    <row r="107" spans="1:11" x14ac:dyDescent="0.35">
      <c r="A107" s="48"/>
      <c r="B107" s="48"/>
      <c r="C107" s="48"/>
      <c r="D107" s="48"/>
      <c r="E107" s="48"/>
      <c r="F107" s="48"/>
      <c r="G107" s="48"/>
      <c r="H107" s="48"/>
      <c r="I107" s="48"/>
      <c r="J107" s="48"/>
      <c r="K107" s="48"/>
    </row>
    <row r="108" spans="1:11" x14ac:dyDescent="0.35">
      <c r="A108" s="48"/>
      <c r="B108" s="48"/>
      <c r="C108" s="48"/>
      <c r="D108" s="48"/>
      <c r="E108" s="48"/>
      <c r="F108" s="48"/>
      <c r="G108" s="48"/>
      <c r="H108" s="48"/>
      <c r="I108" s="48"/>
      <c r="J108" s="48"/>
      <c r="K108" s="48"/>
    </row>
    <row r="109" spans="1:11" x14ac:dyDescent="0.35">
      <c r="A109" s="48"/>
      <c r="B109" s="48"/>
      <c r="C109" s="48"/>
      <c r="D109" s="48"/>
      <c r="E109" s="48"/>
      <c r="F109" s="48"/>
      <c r="G109" s="48"/>
      <c r="H109" s="48"/>
      <c r="I109" s="48"/>
      <c r="J109" s="48"/>
      <c r="K109" s="48"/>
    </row>
    <row r="110" spans="1:11" x14ac:dyDescent="0.35">
      <c r="A110" s="48"/>
      <c r="B110" s="48"/>
      <c r="C110" s="48"/>
      <c r="D110" s="48"/>
      <c r="E110" s="48"/>
      <c r="F110" s="48"/>
      <c r="G110" s="48"/>
      <c r="H110" s="48"/>
      <c r="I110" s="48"/>
      <c r="J110" s="48"/>
      <c r="K110" s="48"/>
    </row>
    <row r="111" spans="1:11" x14ac:dyDescent="0.35">
      <c r="A111" s="48"/>
      <c r="B111" s="48"/>
      <c r="C111" s="48"/>
      <c r="D111" s="48"/>
      <c r="E111" s="48"/>
      <c r="F111" s="48"/>
      <c r="G111" s="48"/>
      <c r="H111" s="48"/>
      <c r="I111" s="48"/>
      <c r="J111" s="48"/>
      <c r="K111" s="48"/>
    </row>
    <row r="112" spans="1:11" x14ac:dyDescent="0.35">
      <c r="A112" s="48"/>
      <c r="B112" s="48"/>
      <c r="C112" s="48"/>
      <c r="D112" s="48"/>
      <c r="E112" s="48"/>
      <c r="F112" s="48"/>
      <c r="G112" s="48"/>
      <c r="H112" s="48"/>
      <c r="I112" s="48"/>
      <c r="J112" s="48"/>
      <c r="K112" s="48"/>
    </row>
    <row r="113" spans="1:11" x14ac:dyDescent="0.35">
      <c r="A113" s="48"/>
      <c r="B113" s="48"/>
      <c r="C113" s="48"/>
      <c r="D113" s="48"/>
      <c r="E113" s="48"/>
      <c r="F113" s="48"/>
      <c r="G113" s="48"/>
      <c r="H113" s="48"/>
      <c r="I113" s="48"/>
      <c r="J113" s="48"/>
      <c r="K113" s="48"/>
    </row>
    <row r="114" spans="1:11" x14ac:dyDescent="0.35">
      <c r="A114" s="48"/>
      <c r="B114" s="48"/>
      <c r="C114" s="48"/>
      <c r="D114" s="48"/>
      <c r="E114" s="48"/>
      <c r="F114" s="48"/>
      <c r="G114" s="48"/>
      <c r="H114" s="48"/>
      <c r="I114" s="48"/>
      <c r="J114" s="48"/>
      <c r="K114" s="48"/>
    </row>
    <row r="115" spans="1:11" x14ac:dyDescent="0.35">
      <c r="A115" s="48"/>
      <c r="B115" s="48"/>
      <c r="C115" s="48"/>
      <c r="D115" s="48"/>
      <c r="E115" s="48"/>
      <c r="F115" s="48"/>
      <c r="G115" s="48"/>
      <c r="H115" s="48"/>
      <c r="I115" s="48"/>
      <c r="J115" s="48"/>
      <c r="K115" s="48"/>
    </row>
    <row r="116" spans="1:11" x14ac:dyDescent="0.35">
      <c r="A116" s="48"/>
      <c r="B116" s="48"/>
      <c r="C116" s="48"/>
      <c r="D116" s="48"/>
      <c r="E116" s="48"/>
      <c r="F116" s="48"/>
      <c r="G116" s="48"/>
      <c r="H116" s="48"/>
      <c r="I116" s="48"/>
      <c r="J116" s="48"/>
      <c r="K116" s="48"/>
    </row>
    <row r="117" spans="1:11" x14ac:dyDescent="0.35">
      <c r="A117" s="48"/>
      <c r="B117" s="48"/>
      <c r="C117" s="48"/>
      <c r="D117" s="48"/>
      <c r="E117" s="48"/>
      <c r="F117" s="48"/>
      <c r="G117" s="48"/>
      <c r="H117" s="48"/>
      <c r="I117" s="48"/>
      <c r="J117" s="48"/>
      <c r="K117" s="48"/>
    </row>
    <row r="118" spans="1:11" x14ac:dyDescent="0.35">
      <c r="A118" s="48"/>
      <c r="B118" s="48"/>
      <c r="C118" s="48"/>
      <c r="D118" s="48"/>
      <c r="E118" s="48"/>
      <c r="F118" s="48"/>
      <c r="G118" s="48"/>
      <c r="H118" s="48"/>
      <c r="I118" s="48"/>
      <c r="J118" s="48"/>
      <c r="K118" s="48"/>
    </row>
    <row r="119" spans="1:11" x14ac:dyDescent="0.35">
      <c r="A119" s="48"/>
      <c r="B119" s="48"/>
      <c r="C119" s="48"/>
      <c r="D119" s="48"/>
      <c r="E119" s="48"/>
      <c r="F119" s="48"/>
      <c r="G119" s="48"/>
      <c r="H119" s="48"/>
      <c r="I119" s="48"/>
      <c r="J119" s="48"/>
      <c r="K119" s="48"/>
    </row>
    <row r="120" spans="1:11" x14ac:dyDescent="0.35">
      <c r="A120" s="48"/>
      <c r="B120" s="48"/>
      <c r="C120" s="48"/>
      <c r="D120" s="48"/>
      <c r="E120" s="48"/>
      <c r="F120" s="48"/>
      <c r="G120" s="48"/>
      <c r="H120" s="48"/>
      <c r="I120" s="48"/>
      <c r="J120" s="48"/>
      <c r="K120" s="48"/>
    </row>
    <row r="121" spans="1:11" x14ac:dyDescent="0.35">
      <c r="A121" s="48"/>
      <c r="B121" s="48"/>
      <c r="C121" s="48"/>
      <c r="D121" s="48"/>
      <c r="E121" s="48"/>
      <c r="F121" s="48"/>
      <c r="G121" s="48"/>
      <c r="H121" s="48"/>
      <c r="I121" s="48"/>
      <c r="J121" s="48"/>
      <c r="K121" s="48"/>
    </row>
    <row r="122" spans="1:11" x14ac:dyDescent="0.35">
      <c r="A122" s="48"/>
      <c r="B122" s="48"/>
      <c r="C122" s="48"/>
      <c r="D122" s="48"/>
      <c r="E122" s="48"/>
      <c r="F122" s="48"/>
      <c r="G122" s="48"/>
      <c r="H122" s="48"/>
      <c r="I122" s="48"/>
      <c r="J122" s="48"/>
      <c r="K122" s="48"/>
    </row>
    <row r="123" spans="1:11" x14ac:dyDescent="0.35">
      <c r="A123" s="48"/>
      <c r="B123" s="48"/>
      <c r="C123" s="48"/>
      <c r="D123" s="48"/>
      <c r="E123" s="48"/>
      <c r="F123" s="48"/>
      <c r="G123" s="48"/>
      <c r="H123" s="48"/>
      <c r="I123" s="48"/>
      <c r="J123" s="48"/>
      <c r="K123" s="48"/>
    </row>
    <row r="124" spans="1:11" x14ac:dyDescent="0.35">
      <c r="A124" s="48"/>
      <c r="B124" s="48"/>
      <c r="C124" s="48"/>
      <c r="D124" s="48"/>
      <c r="E124" s="48"/>
      <c r="F124" s="48"/>
      <c r="G124" s="48"/>
      <c r="H124" s="48"/>
      <c r="I124" s="48"/>
      <c r="J124" s="48"/>
      <c r="K124" s="48"/>
    </row>
    <row r="125" spans="1:11" x14ac:dyDescent="0.35">
      <c r="A125" s="48"/>
      <c r="B125" s="48"/>
      <c r="C125" s="48"/>
      <c r="D125" s="48"/>
      <c r="E125" s="48"/>
      <c r="F125" s="48"/>
      <c r="G125" s="48"/>
      <c r="H125" s="48"/>
      <c r="I125" s="48"/>
      <c r="J125" s="48"/>
      <c r="K125" s="48"/>
    </row>
    <row r="126" spans="1:11" x14ac:dyDescent="0.35">
      <c r="A126" s="48"/>
      <c r="B126" s="48"/>
      <c r="C126" s="48"/>
      <c r="D126" s="48"/>
      <c r="E126" s="48"/>
      <c r="F126" s="48"/>
      <c r="G126" s="48"/>
      <c r="H126" s="48"/>
      <c r="I126" s="48"/>
      <c r="J126" s="48"/>
      <c r="K126" s="48"/>
    </row>
    <row r="127" spans="1:11" x14ac:dyDescent="0.35">
      <c r="A127" s="48"/>
      <c r="B127" s="48"/>
      <c r="C127" s="48"/>
      <c r="D127" s="48"/>
      <c r="E127" s="48"/>
      <c r="F127" s="48"/>
      <c r="G127" s="48"/>
      <c r="H127" s="48"/>
      <c r="I127" s="48"/>
      <c r="J127" s="48"/>
      <c r="K127" s="48"/>
    </row>
    <row r="128" spans="1:11" x14ac:dyDescent="0.35">
      <c r="A128" s="48"/>
      <c r="B128" s="48"/>
      <c r="C128" s="48"/>
      <c r="D128" s="48"/>
      <c r="E128" s="48"/>
      <c r="F128" s="48"/>
      <c r="G128" s="48"/>
      <c r="H128" s="48"/>
      <c r="I128" s="48"/>
      <c r="J128" s="48"/>
      <c r="K128" s="48"/>
    </row>
    <row r="129" spans="1:11" x14ac:dyDescent="0.35">
      <c r="A129" s="48"/>
      <c r="B129" s="48"/>
      <c r="C129" s="48"/>
      <c r="D129" s="48"/>
      <c r="E129" s="48"/>
      <c r="F129" s="48"/>
      <c r="G129" s="48"/>
      <c r="H129" s="48"/>
      <c r="I129" s="48"/>
      <c r="J129" s="48"/>
      <c r="K129" s="48"/>
    </row>
    <row r="130" spans="1:11" x14ac:dyDescent="0.35">
      <c r="A130" s="48"/>
      <c r="B130" s="48"/>
      <c r="C130" s="48"/>
      <c r="D130" s="48"/>
      <c r="E130" s="48"/>
      <c r="F130" s="48"/>
      <c r="G130" s="48"/>
      <c r="H130" s="48"/>
      <c r="I130" s="48"/>
      <c r="J130" s="48"/>
      <c r="K130" s="48"/>
    </row>
    <row r="131" spans="1:11" x14ac:dyDescent="0.35">
      <c r="A131" s="48"/>
      <c r="B131" s="48"/>
      <c r="C131" s="48"/>
      <c r="D131" s="48"/>
      <c r="E131" s="48"/>
      <c r="F131" s="48"/>
      <c r="G131" s="48"/>
      <c r="H131" s="48"/>
      <c r="I131" s="48"/>
      <c r="J131" s="48"/>
      <c r="K131" s="48"/>
    </row>
    <row r="132" spans="1:11" x14ac:dyDescent="0.35">
      <c r="A132" s="48"/>
      <c r="B132" s="48"/>
      <c r="C132" s="48"/>
      <c r="D132" s="48"/>
      <c r="E132" s="48"/>
      <c r="F132" s="48"/>
      <c r="G132" s="48"/>
      <c r="H132" s="48"/>
      <c r="I132" s="48"/>
      <c r="J132" s="48"/>
      <c r="K132" s="48"/>
    </row>
    <row r="133" spans="1:11" x14ac:dyDescent="0.35">
      <c r="A133" s="48"/>
      <c r="B133" s="48"/>
      <c r="C133" s="48"/>
      <c r="D133" s="48"/>
      <c r="E133" s="48"/>
      <c r="F133" s="48"/>
      <c r="G133" s="48"/>
      <c r="H133" s="48"/>
      <c r="I133" s="48"/>
      <c r="J133" s="48"/>
      <c r="K133" s="48"/>
    </row>
    <row r="134" spans="1:11" x14ac:dyDescent="0.35">
      <c r="A134" s="48"/>
      <c r="B134" s="48"/>
      <c r="C134" s="48"/>
      <c r="D134" s="48"/>
      <c r="E134" s="48"/>
      <c r="F134" s="48"/>
      <c r="G134" s="48"/>
      <c r="H134" s="48"/>
      <c r="I134" s="48"/>
      <c r="J134" s="48"/>
      <c r="K134" s="48"/>
    </row>
    <row r="135" spans="1:11" x14ac:dyDescent="0.35">
      <c r="A135" s="48"/>
      <c r="B135" s="48"/>
      <c r="C135" s="48"/>
      <c r="D135" s="48"/>
      <c r="E135" s="48"/>
      <c r="F135" s="48"/>
      <c r="G135" s="48"/>
      <c r="H135" s="48"/>
      <c r="I135" s="48"/>
      <c r="J135" s="48"/>
      <c r="K135" s="48"/>
    </row>
    <row r="136" spans="1:11" x14ac:dyDescent="0.35">
      <c r="A136" s="48"/>
      <c r="B136" s="48"/>
      <c r="C136" s="48"/>
      <c r="D136" s="48"/>
      <c r="E136" s="48"/>
      <c r="F136" s="48"/>
      <c r="G136" s="48"/>
      <c r="H136" s="48"/>
      <c r="I136" s="48"/>
      <c r="J136" s="48"/>
      <c r="K136" s="48"/>
    </row>
    <row r="137" spans="1:11" x14ac:dyDescent="0.35">
      <c r="A137" s="48"/>
      <c r="B137" s="48"/>
      <c r="C137" s="48"/>
      <c r="D137" s="48"/>
      <c r="E137" s="48"/>
      <c r="F137" s="48"/>
      <c r="G137" s="48"/>
      <c r="H137" s="48"/>
      <c r="I137" s="48"/>
      <c r="J137" s="48"/>
      <c r="K137" s="48"/>
    </row>
    <row r="138" spans="1:11" x14ac:dyDescent="0.35">
      <c r="A138" s="48"/>
      <c r="B138" s="48"/>
      <c r="C138" s="48"/>
      <c r="D138" s="48"/>
      <c r="E138" s="48"/>
      <c r="F138" s="48"/>
      <c r="G138" s="48"/>
      <c r="H138" s="48"/>
      <c r="I138" s="48"/>
      <c r="J138" s="48"/>
      <c r="K138" s="48"/>
    </row>
    <row r="139" spans="1:11" x14ac:dyDescent="0.35">
      <c r="A139" s="48"/>
      <c r="B139" s="48"/>
      <c r="C139" s="48"/>
      <c r="D139" s="48"/>
      <c r="E139" s="48"/>
      <c r="F139" s="48"/>
      <c r="G139" s="48"/>
      <c r="H139" s="48"/>
      <c r="I139" s="48"/>
      <c r="J139" s="48"/>
      <c r="K139" s="48"/>
    </row>
    <row r="140" spans="1:11" x14ac:dyDescent="0.35">
      <c r="A140" s="48"/>
      <c r="B140" s="48"/>
      <c r="C140" s="48"/>
      <c r="D140" s="48"/>
      <c r="E140" s="48"/>
      <c r="F140" s="48"/>
      <c r="G140" s="48"/>
      <c r="H140" s="48"/>
      <c r="I140" s="48"/>
      <c r="J140" s="48"/>
      <c r="K140" s="48"/>
    </row>
    <row r="141" spans="1:11" x14ac:dyDescent="0.35">
      <c r="A141" s="48"/>
      <c r="B141" s="48"/>
      <c r="C141" s="48"/>
      <c r="D141" s="48"/>
      <c r="E141" s="48"/>
      <c r="F141" s="48"/>
      <c r="G141" s="48"/>
      <c r="H141" s="48"/>
      <c r="I141" s="48"/>
      <c r="J141" s="48"/>
      <c r="K141" s="48"/>
    </row>
    <row r="142" spans="1:11" x14ac:dyDescent="0.35">
      <c r="A142" s="48"/>
      <c r="B142" s="48"/>
      <c r="C142" s="48"/>
      <c r="D142" s="48"/>
      <c r="E142" s="48"/>
      <c r="F142" s="48"/>
      <c r="G142" s="48"/>
      <c r="H142" s="48"/>
      <c r="I142" s="48"/>
      <c r="J142" s="48"/>
      <c r="K142" s="48"/>
    </row>
    <row r="143" spans="1:11" x14ac:dyDescent="0.35">
      <c r="A143" s="48"/>
      <c r="B143" s="48"/>
      <c r="C143" s="48"/>
      <c r="D143" s="48"/>
      <c r="E143" s="48"/>
      <c r="F143" s="48"/>
      <c r="G143" s="48"/>
      <c r="H143" s="48"/>
      <c r="I143" s="48"/>
      <c r="J143" s="48"/>
      <c r="K143" s="48"/>
    </row>
    <row r="144" spans="1:11" x14ac:dyDescent="0.35">
      <c r="A144" s="48"/>
      <c r="B144" s="48"/>
      <c r="C144" s="48"/>
      <c r="D144" s="48"/>
      <c r="E144" s="48"/>
      <c r="F144" s="48"/>
      <c r="G144" s="48"/>
      <c r="H144" s="48"/>
      <c r="I144" s="48"/>
      <c r="J144" s="48"/>
      <c r="K144" s="48"/>
    </row>
    <row r="145" spans="1:11" x14ac:dyDescent="0.35">
      <c r="A145" s="48"/>
      <c r="B145" s="48"/>
      <c r="C145" s="48"/>
      <c r="D145" s="48"/>
      <c r="E145" s="48"/>
      <c r="F145" s="48"/>
      <c r="G145" s="48"/>
      <c r="H145" s="48"/>
      <c r="I145" s="48"/>
      <c r="J145" s="48"/>
      <c r="K145" s="48"/>
    </row>
    <row r="146" spans="1:11" x14ac:dyDescent="0.35">
      <c r="A146" s="48"/>
      <c r="B146" s="48"/>
      <c r="C146" s="48"/>
      <c r="D146" s="48"/>
      <c r="E146" s="48"/>
      <c r="F146" s="48"/>
      <c r="G146" s="48"/>
      <c r="H146" s="48"/>
      <c r="I146" s="48"/>
      <c r="J146" s="48"/>
      <c r="K146" s="48"/>
    </row>
    <row r="147" spans="1:11" x14ac:dyDescent="0.35">
      <c r="A147" s="48"/>
      <c r="B147" s="48"/>
      <c r="C147" s="48"/>
      <c r="D147" s="48"/>
      <c r="E147" s="48"/>
      <c r="F147" s="48"/>
      <c r="G147" s="48"/>
      <c r="H147" s="48"/>
      <c r="I147" s="48"/>
      <c r="J147" s="48"/>
      <c r="K147" s="48"/>
    </row>
    <row r="148" spans="1:11" x14ac:dyDescent="0.35">
      <c r="A148" s="48"/>
      <c r="B148" s="48"/>
      <c r="C148" s="48"/>
      <c r="D148" s="48"/>
      <c r="E148" s="48"/>
      <c r="F148" s="48"/>
      <c r="G148" s="48"/>
      <c r="H148" s="48"/>
      <c r="I148" s="48"/>
      <c r="J148" s="48"/>
      <c r="K148" s="48"/>
    </row>
    <row r="149" spans="1:11" x14ac:dyDescent="0.35">
      <c r="A149" s="48"/>
      <c r="B149" s="48"/>
      <c r="C149" s="48"/>
      <c r="D149" s="48"/>
      <c r="E149" s="48"/>
      <c r="F149" s="48"/>
      <c r="G149" s="48"/>
      <c r="H149" s="48"/>
      <c r="I149" s="48"/>
      <c r="J149" s="48"/>
      <c r="K149" s="48"/>
    </row>
    <row r="150" spans="1:11" x14ac:dyDescent="0.35">
      <c r="A150" s="48"/>
      <c r="B150" s="48"/>
      <c r="C150" s="48"/>
      <c r="D150" s="48"/>
      <c r="E150" s="48"/>
      <c r="F150" s="48"/>
      <c r="G150" s="48"/>
      <c r="H150" s="48"/>
      <c r="I150" s="48"/>
      <c r="J150" s="48"/>
      <c r="K150" s="48"/>
    </row>
    <row r="151" spans="1:11" x14ac:dyDescent="0.35">
      <c r="A151" s="48"/>
      <c r="B151" s="48"/>
      <c r="C151" s="48"/>
      <c r="D151" s="48"/>
      <c r="E151" s="48"/>
      <c r="F151" s="48"/>
      <c r="G151" s="48"/>
      <c r="H151" s="48"/>
      <c r="I151" s="48"/>
      <c r="J151" s="48"/>
      <c r="K151" s="48"/>
    </row>
    <row r="152" spans="1:11" x14ac:dyDescent="0.35">
      <c r="A152" s="48"/>
      <c r="B152" s="48"/>
      <c r="C152" s="48"/>
      <c r="D152" s="48"/>
      <c r="E152" s="48"/>
      <c r="F152" s="48"/>
      <c r="G152" s="48"/>
      <c r="H152" s="48"/>
      <c r="I152" s="48"/>
      <c r="J152" s="48"/>
      <c r="K152" s="48"/>
    </row>
    <row r="153" spans="1:11" x14ac:dyDescent="0.35">
      <c r="A153" s="48"/>
      <c r="B153" s="48"/>
      <c r="C153" s="48"/>
      <c r="D153" s="48"/>
      <c r="E153" s="48"/>
      <c r="F153" s="48"/>
      <c r="G153" s="48"/>
      <c r="H153" s="48"/>
      <c r="I153" s="48"/>
      <c r="J153" s="48"/>
      <c r="K153" s="48"/>
    </row>
    <row r="154" spans="1:11" x14ac:dyDescent="0.35">
      <c r="A154" s="48"/>
      <c r="B154" s="48"/>
      <c r="C154" s="48"/>
      <c r="D154" s="48"/>
      <c r="E154" s="48"/>
      <c r="F154" s="48"/>
      <c r="G154" s="48"/>
      <c r="H154" s="48"/>
      <c r="I154" s="48"/>
      <c r="J154" s="48"/>
      <c r="K154" s="48"/>
    </row>
    <row r="155" spans="1:11" x14ac:dyDescent="0.35">
      <c r="A155" s="48"/>
      <c r="B155" s="48"/>
      <c r="C155" s="48"/>
      <c r="D155" s="48"/>
      <c r="E155" s="48"/>
      <c r="F155" s="48"/>
      <c r="G155" s="48"/>
      <c r="H155" s="48"/>
      <c r="I155" s="48"/>
      <c r="J155" s="48"/>
      <c r="K155" s="48"/>
    </row>
    <row r="156" spans="1:11" x14ac:dyDescent="0.35">
      <c r="A156" s="48"/>
      <c r="B156" s="48"/>
      <c r="C156" s="48"/>
      <c r="D156" s="48"/>
      <c r="E156" s="48"/>
      <c r="F156" s="48"/>
      <c r="G156" s="48"/>
      <c r="H156" s="48"/>
      <c r="I156" s="48"/>
      <c r="J156" s="48"/>
      <c r="K156" s="48"/>
    </row>
    <row r="157" spans="1:11" x14ac:dyDescent="0.35">
      <c r="A157" s="48"/>
      <c r="B157" s="48"/>
      <c r="C157" s="48"/>
      <c r="D157" s="48"/>
      <c r="E157" s="48"/>
      <c r="F157" s="48"/>
      <c r="G157" s="48"/>
      <c r="H157" s="48"/>
      <c r="I157" s="48"/>
      <c r="J157" s="48"/>
      <c r="K157" s="48"/>
    </row>
    <row r="158" spans="1:11" x14ac:dyDescent="0.35">
      <c r="A158" s="48"/>
      <c r="B158" s="48"/>
      <c r="C158" s="48"/>
      <c r="D158" s="48"/>
      <c r="E158" s="48"/>
      <c r="F158" s="48"/>
      <c r="G158" s="48"/>
      <c r="H158" s="48"/>
      <c r="I158" s="48"/>
      <c r="J158" s="48"/>
      <c r="K158" s="48"/>
    </row>
    <row r="159" spans="1:11" x14ac:dyDescent="0.35">
      <c r="A159" s="48"/>
      <c r="B159" s="48"/>
      <c r="C159" s="48"/>
      <c r="D159" s="48"/>
      <c r="E159" s="48"/>
      <c r="F159" s="48"/>
      <c r="G159" s="48"/>
      <c r="H159" s="48"/>
      <c r="I159" s="48"/>
      <c r="J159" s="48"/>
      <c r="K159" s="48"/>
    </row>
    <row r="160" spans="1:11" x14ac:dyDescent="0.35">
      <c r="A160" s="48"/>
      <c r="B160" s="48"/>
      <c r="C160" s="48"/>
      <c r="D160" s="48"/>
      <c r="E160" s="48"/>
      <c r="F160" s="48"/>
      <c r="G160" s="48"/>
      <c r="H160" s="48"/>
      <c r="I160" s="48"/>
      <c r="J160" s="48"/>
      <c r="K160" s="48"/>
    </row>
    <row r="161" spans="1:11" x14ac:dyDescent="0.35">
      <c r="A161" s="48"/>
      <c r="B161" s="48"/>
      <c r="C161" s="48"/>
      <c r="D161" s="48"/>
      <c r="E161" s="48"/>
      <c r="F161" s="48"/>
      <c r="G161" s="48"/>
      <c r="H161" s="48"/>
      <c r="I161" s="48"/>
      <c r="J161" s="48"/>
      <c r="K161" s="48"/>
    </row>
    <row r="162" spans="1:11" x14ac:dyDescent="0.35">
      <c r="A162" s="48"/>
      <c r="B162" s="48"/>
      <c r="C162" s="48"/>
      <c r="D162" s="48"/>
      <c r="E162" s="48"/>
      <c r="F162" s="48"/>
      <c r="G162" s="48"/>
      <c r="H162" s="48"/>
      <c r="I162" s="48"/>
      <c r="J162" s="48"/>
      <c r="K162" s="48"/>
    </row>
    <row r="163" spans="1:11" x14ac:dyDescent="0.35">
      <c r="A163" s="48"/>
      <c r="B163" s="48"/>
      <c r="C163" s="48"/>
      <c r="D163" s="48"/>
      <c r="E163" s="48"/>
      <c r="F163" s="48"/>
      <c r="G163" s="48"/>
      <c r="H163" s="48"/>
      <c r="I163" s="48"/>
      <c r="J163" s="48"/>
      <c r="K163" s="48"/>
    </row>
    <row r="164" spans="1:11" x14ac:dyDescent="0.35">
      <c r="A164" s="48"/>
      <c r="B164" s="48"/>
      <c r="C164" s="48"/>
      <c r="D164" s="48"/>
      <c r="E164" s="48"/>
      <c r="F164" s="48"/>
      <c r="G164" s="48"/>
      <c r="H164" s="48"/>
      <c r="I164" s="48"/>
      <c r="J164" s="48"/>
      <c r="K164" s="48"/>
    </row>
    <row r="165" spans="1:11" x14ac:dyDescent="0.35">
      <c r="A165" s="48"/>
      <c r="B165" s="48"/>
      <c r="C165" s="48"/>
      <c r="D165" s="48"/>
      <c r="E165" s="48"/>
      <c r="F165" s="48"/>
      <c r="G165" s="48"/>
      <c r="H165" s="48"/>
      <c r="I165" s="48"/>
      <c r="J165" s="48"/>
      <c r="K165" s="48"/>
    </row>
    <row r="166" spans="1:11" x14ac:dyDescent="0.35">
      <c r="A166" s="48"/>
      <c r="B166" s="48"/>
      <c r="C166" s="48"/>
      <c r="D166" s="48"/>
      <c r="E166" s="48"/>
      <c r="F166" s="48"/>
      <c r="G166" s="48"/>
      <c r="H166" s="48"/>
      <c r="I166" s="48"/>
      <c r="J166" s="48"/>
      <c r="K166" s="48"/>
    </row>
    <row r="167" spans="1:11" x14ac:dyDescent="0.35">
      <c r="A167" s="48"/>
      <c r="B167" s="48"/>
      <c r="C167" s="48"/>
      <c r="D167" s="48"/>
      <c r="E167" s="48"/>
      <c r="F167" s="48"/>
      <c r="G167" s="48"/>
      <c r="H167" s="48"/>
      <c r="I167" s="48"/>
      <c r="J167" s="48"/>
      <c r="K167" s="48"/>
    </row>
    <row r="168" spans="1:11" x14ac:dyDescent="0.35">
      <c r="A168" s="48"/>
      <c r="B168" s="48"/>
      <c r="C168" s="48"/>
      <c r="D168" s="48"/>
      <c r="E168" s="48"/>
      <c r="F168" s="48"/>
      <c r="G168" s="48"/>
      <c r="H168" s="48"/>
      <c r="I168" s="48"/>
      <c r="J168" s="48"/>
      <c r="K168" s="48"/>
    </row>
    <row r="169" spans="1:11" x14ac:dyDescent="0.35">
      <c r="A169" s="48"/>
      <c r="B169" s="48"/>
      <c r="C169" s="48"/>
      <c r="D169" s="48"/>
      <c r="E169" s="48"/>
      <c r="F169" s="48"/>
      <c r="G169" s="48"/>
      <c r="H169" s="48"/>
      <c r="I169" s="48"/>
      <c r="J169" s="48"/>
      <c r="K169" s="48"/>
    </row>
    <row r="170" spans="1:11" x14ac:dyDescent="0.35">
      <c r="A170" s="48"/>
      <c r="B170" s="48"/>
      <c r="C170" s="48"/>
      <c r="D170" s="48"/>
      <c r="E170" s="48"/>
      <c r="F170" s="48"/>
      <c r="G170" s="48"/>
      <c r="H170" s="48"/>
      <c r="I170" s="48"/>
      <c r="J170" s="48"/>
      <c r="K170" s="48"/>
    </row>
    <row r="171" spans="1:11" x14ac:dyDescent="0.35">
      <c r="A171" s="48"/>
      <c r="B171" s="48"/>
      <c r="C171" s="48"/>
      <c r="D171" s="48"/>
      <c r="E171" s="48"/>
      <c r="F171" s="48"/>
      <c r="G171" s="48"/>
      <c r="H171" s="48"/>
      <c r="I171" s="48"/>
      <c r="J171" s="48"/>
      <c r="K171" s="48"/>
    </row>
    <row r="172" spans="1:11" x14ac:dyDescent="0.35">
      <c r="A172" s="48"/>
      <c r="B172" s="48"/>
      <c r="C172" s="48"/>
      <c r="D172" s="48"/>
      <c r="E172" s="48"/>
      <c r="F172" s="48"/>
      <c r="G172" s="48"/>
      <c r="H172" s="48"/>
      <c r="I172" s="48"/>
      <c r="J172" s="48"/>
      <c r="K172" s="48"/>
    </row>
    <row r="173" spans="1:11" x14ac:dyDescent="0.35">
      <c r="A173" s="48"/>
      <c r="B173" s="48"/>
      <c r="C173" s="48"/>
      <c r="D173" s="48"/>
      <c r="E173" s="48"/>
      <c r="F173" s="48"/>
      <c r="G173" s="48"/>
      <c r="H173" s="48"/>
      <c r="I173" s="48"/>
      <c r="J173" s="48"/>
      <c r="K173" s="48"/>
    </row>
    <row r="174" spans="1:11" x14ac:dyDescent="0.35">
      <c r="A174" s="48"/>
      <c r="B174" s="48"/>
      <c r="C174" s="48"/>
      <c r="D174" s="48"/>
      <c r="E174" s="48"/>
      <c r="F174" s="48"/>
      <c r="G174" s="48"/>
      <c r="H174" s="48"/>
      <c r="I174" s="48"/>
      <c r="J174" s="48"/>
      <c r="K174" s="48"/>
    </row>
    <row r="175" spans="1:11" x14ac:dyDescent="0.35">
      <c r="A175" s="48"/>
      <c r="B175" s="48"/>
      <c r="C175" s="48"/>
      <c r="D175" s="48"/>
      <c r="E175" s="48"/>
      <c r="F175" s="48"/>
      <c r="G175" s="48"/>
      <c r="H175" s="48"/>
      <c r="I175" s="48"/>
      <c r="J175" s="48"/>
      <c r="K175" s="48"/>
    </row>
    <row r="176" spans="1:11" x14ac:dyDescent="0.35">
      <c r="A176" s="48"/>
      <c r="B176" s="48"/>
      <c r="C176" s="48"/>
      <c r="D176" s="48"/>
      <c r="E176" s="48"/>
      <c r="F176" s="48"/>
      <c r="G176" s="48"/>
      <c r="H176" s="48"/>
      <c r="I176" s="48"/>
      <c r="J176" s="48"/>
      <c r="K176" s="48"/>
    </row>
    <row r="177" spans="1:11" x14ac:dyDescent="0.35">
      <c r="A177" s="48"/>
      <c r="B177" s="48"/>
      <c r="C177" s="48"/>
      <c r="D177" s="48"/>
      <c r="E177" s="48"/>
      <c r="F177" s="48"/>
      <c r="G177" s="48"/>
      <c r="H177" s="48"/>
      <c r="I177" s="48"/>
      <c r="J177" s="48"/>
      <c r="K177" s="48"/>
    </row>
    <row r="178" spans="1:11" x14ac:dyDescent="0.35">
      <c r="A178" s="48"/>
      <c r="B178" s="48"/>
      <c r="C178" s="48"/>
      <c r="D178" s="48"/>
      <c r="E178" s="48"/>
      <c r="F178" s="48"/>
      <c r="G178" s="48"/>
      <c r="H178" s="48"/>
      <c r="I178" s="48"/>
      <c r="J178" s="48"/>
      <c r="K178" s="48"/>
    </row>
    <row r="179" spans="1:11" x14ac:dyDescent="0.35">
      <c r="A179" s="48"/>
      <c r="B179" s="48"/>
      <c r="C179" s="48"/>
      <c r="D179" s="48"/>
      <c r="E179" s="48"/>
      <c r="F179" s="48"/>
      <c r="G179" s="48"/>
      <c r="H179" s="48"/>
      <c r="I179" s="48"/>
      <c r="J179" s="48"/>
      <c r="K179" s="48"/>
    </row>
    <row r="180" spans="1:11" x14ac:dyDescent="0.35">
      <c r="A180" s="48"/>
      <c r="B180" s="48"/>
      <c r="C180" s="48"/>
      <c r="D180" s="48"/>
      <c r="E180" s="48"/>
      <c r="F180" s="48"/>
      <c r="G180" s="48"/>
      <c r="H180" s="48"/>
      <c r="I180" s="48"/>
      <c r="J180" s="48"/>
      <c r="K180" s="48"/>
    </row>
    <row r="181" spans="1:11" x14ac:dyDescent="0.35">
      <c r="A181" s="48"/>
      <c r="B181" s="48"/>
      <c r="C181" s="48"/>
      <c r="D181" s="48"/>
      <c r="E181" s="48"/>
      <c r="F181" s="48"/>
      <c r="G181" s="48"/>
      <c r="H181" s="48"/>
      <c r="I181" s="48"/>
      <c r="J181" s="48"/>
      <c r="K181" s="48"/>
    </row>
    <row r="182" spans="1:11" x14ac:dyDescent="0.35">
      <c r="A182" s="48"/>
      <c r="B182" s="48"/>
      <c r="C182" s="48"/>
      <c r="D182" s="48"/>
      <c r="E182" s="48"/>
      <c r="F182" s="48"/>
      <c r="G182" s="48"/>
      <c r="H182" s="48"/>
      <c r="I182" s="48"/>
      <c r="J182" s="48"/>
      <c r="K182" s="48"/>
    </row>
    <row r="183" spans="1:11" x14ac:dyDescent="0.35">
      <c r="A183" s="48"/>
      <c r="B183" s="48"/>
      <c r="C183" s="48"/>
      <c r="D183" s="48"/>
      <c r="E183" s="48"/>
      <c r="F183" s="48"/>
      <c r="G183" s="48"/>
      <c r="H183" s="48"/>
      <c r="I183" s="48"/>
      <c r="J183" s="48"/>
      <c r="K183" s="48"/>
    </row>
    <row r="184" spans="1:11" x14ac:dyDescent="0.35">
      <c r="A184" s="48"/>
      <c r="B184" s="48"/>
      <c r="C184" s="48"/>
      <c r="D184" s="48"/>
      <c r="E184" s="48"/>
      <c r="F184" s="48"/>
      <c r="G184" s="48"/>
      <c r="H184" s="48"/>
      <c r="I184" s="48"/>
      <c r="J184" s="48"/>
      <c r="K184" s="48"/>
    </row>
    <row r="185" spans="1:11" x14ac:dyDescent="0.35">
      <c r="A185" s="48"/>
      <c r="B185" s="48"/>
      <c r="C185" s="48"/>
      <c r="D185" s="48"/>
      <c r="E185" s="48"/>
      <c r="F185" s="48"/>
      <c r="G185" s="48"/>
      <c r="H185" s="48"/>
      <c r="I185" s="48"/>
      <c r="J185" s="48"/>
      <c r="K185" s="48"/>
    </row>
    <row r="186" spans="1:11" x14ac:dyDescent="0.35">
      <c r="A186" s="48"/>
      <c r="B186" s="48"/>
      <c r="C186" s="48"/>
      <c r="D186" s="48"/>
      <c r="E186" s="48"/>
      <c r="F186" s="48"/>
      <c r="G186" s="48"/>
      <c r="H186" s="48"/>
      <c r="I186" s="48"/>
      <c r="J186" s="48"/>
      <c r="K186" s="48"/>
    </row>
    <row r="187" spans="1:11" x14ac:dyDescent="0.35">
      <c r="A187" s="48"/>
      <c r="B187" s="48"/>
      <c r="C187" s="48"/>
      <c r="D187" s="48"/>
      <c r="E187" s="48"/>
      <c r="F187" s="48"/>
      <c r="G187" s="48"/>
      <c r="H187" s="48"/>
      <c r="I187" s="48"/>
      <c r="J187" s="48"/>
      <c r="K187" s="48"/>
    </row>
    <row r="188" spans="1:11" x14ac:dyDescent="0.35">
      <c r="A188" s="48"/>
      <c r="B188" s="48"/>
      <c r="C188" s="48"/>
      <c r="D188" s="48"/>
      <c r="E188" s="48"/>
      <c r="F188" s="48"/>
      <c r="G188" s="48"/>
      <c r="H188" s="48"/>
      <c r="I188" s="48"/>
      <c r="J188" s="48"/>
      <c r="K188" s="48"/>
    </row>
    <row r="189" spans="1:11" x14ac:dyDescent="0.35">
      <c r="A189" s="48"/>
      <c r="B189" s="48"/>
      <c r="C189" s="48"/>
      <c r="D189" s="48"/>
      <c r="E189" s="48"/>
      <c r="F189" s="48"/>
      <c r="G189" s="48"/>
      <c r="H189" s="48"/>
      <c r="I189" s="48"/>
      <c r="J189" s="48"/>
      <c r="K189" s="48"/>
    </row>
    <row r="190" spans="1:11" x14ac:dyDescent="0.35">
      <c r="A190" s="48"/>
      <c r="B190" s="48"/>
      <c r="C190" s="48"/>
      <c r="D190" s="48"/>
      <c r="E190" s="48"/>
      <c r="F190" s="48"/>
      <c r="G190" s="48"/>
      <c r="H190" s="48"/>
      <c r="I190" s="48"/>
      <c r="J190" s="48"/>
      <c r="K190" s="48"/>
    </row>
    <row r="191" spans="1:11" x14ac:dyDescent="0.35">
      <c r="A191" s="48"/>
      <c r="B191" s="48"/>
      <c r="C191" s="48"/>
      <c r="D191" s="48"/>
      <c r="E191" s="48"/>
      <c r="F191" s="48"/>
      <c r="G191" s="48"/>
      <c r="H191" s="48"/>
      <c r="I191" s="48"/>
      <c r="J191" s="48"/>
      <c r="K191" s="48"/>
    </row>
    <row r="192" spans="1:11" x14ac:dyDescent="0.35">
      <c r="A192" s="48"/>
      <c r="B192" s="48"/>
      <c r="C192" s="48"/>
      <c r="D192" s="48"/>
      <c r="E192" s="48"/>
      <c r="F192" s="48"/>
      <c r="G192" s="48"/>
      <c r="H192" s="48"/>
      <c r="I192" s="48"/>
      <c r="J192" s="48"/>
      <c r="K192" s="48"/>
    </row>
    <row r="193" spans="1:11" x14ac:dyDescent="0.35">
      <c r="A193" s="48"/>
      <c r="B193" s="48"/>
      <c r="C193" s="48"/>
      <c r="D193" s="48"/>
      <c r="E193" s="48"/>
      <c r="F193" s="48"/>
      <c r="G193" s="48"/>
      <c r="H193" s="48"/>
      <c r="I193" s="48"/>
      <c r="J193" s="48"/>
      <c r="K193" s="48"/>
    </row>
    <row r="194" spans="1:11" x14ac:dyDescent="0.35">
      <c r="A194" s="48"/>
      <c r="B194" s="48"/>
      <c r="C194" s="48"/>
      <c r="D194" s="48"/>
      <c r="E194" s="48"/>
      <c r="F194" s="48"/>
      <c r="G194" s="48"/>
      <c r="H194" s="48"/>
      <c r="I194" s="48"/>
      <c r="J194" s="48"/>
      <c r="K194" s="48"/>
    </row>
    <row r="195" spans="1:11" x14ac:dyDescent="0.35">
      <c r="A195" s="48"/>
      <c r="B195" s="48"/>
      <c r="C195" s="48"/>
      <c r="D195" s="48"/>
      <c r="E195" s="48"/>
      <c r="F195" s="48"/>
      <c r="G195" s="48"/>
      <c r="H195" s="48"/>
      <c r="I195" s="48"/>
      <c r="J195" s="48"/>
      <c r="K195" s="48"/>
    </row>
    <row r="196" spans="1:11" x14ac:dyDescent="0.35">
      <c r="A196" s="48"/>
      <c r="B196" s="48"/>
      <c r="C196" s="48"/>
      <c r="D196" s="48"/>
      <c r="E196" s="48"/>
      <c r="F196" s="48"/>
      <c r="G196" s="48"/>
      <c r="H196" s="48"/>
      <c r="I196" s="48"/>
      <c r="J196" s="48"/>
      <c r="K196" s="48"/>
    </row>
    <row r="197" spans="1:11" x14ac:dyDescent="0.35">
      <c r="A197" s="48"/>
      <c r="B197" s="48"/>
      <c r="C197" s="48"/>
      <c r="D197" s="48"/>
      <c r="E197" s="48"/>
      <c r="F197" s="48"/>
      <c r="G197" s="48"/>
      <c r="H197" s="48"/>
      <c r="I197" s="48"/>
      <c r="J197" s="48"/>
      <c r="K197" s="48"/>
    </row>
    <row r="198" spans="1:11" x14ac:dyDescent="0.35">
      <c r="A198" s="48"/>
      <c r="B198" s="48"/>
      <c r="C198" s="48"/>
      <c r="D198" s="48"/>
      <c r="E198" s="48"/>
      <c r="F198" s="48"/>
      <c r="G198" s="48"/>
      <c r="H198" s="48"/>
      <c r="I198" s="48"/>
      <c r="J198" s="48"/>
      <c r="K198" s="48"/>
    </row>
    <row r="199" spans="1:11" x14ac:dyDescent="0.35">
      <c r="A199" s="48"/>
      <c r="B199" s="48"/>
      <c r="C199" s="48"/>
      <c r="D199" s="48"/>
      <c r="E199" s="48"/>
      <c r="F199" s="48"/>
      <c r="G199" s="48"/>
      <c r="H199" s="48"/>
      <c r="I199" s="48"/>
      <c r="J199" s="48"/>
      <c r="K199" s="48"/>
    </row>
    <row r="200" spans="1:11" x14ac:dyDescent="0.35">
      <c r="A200" s="48"/>
      <c r="B200" s="48"/>
      <c r="C200" s="48"/>
      <c r="D200" s="48"/>
      <c r="E200" s="48"/>
      <c r="F200" s="48"/>
      <c r="G200" s="48"/>
      <c r="H200" s="48"/>
      <c r="I200" s="48"/>
      <c r="J200" s="48"/>
      <c r="K200" s="48"/>
    </row>
    <row r="201" spans="1:11" x14ac:dyDescent="0.35">
      <c r="A201" s="48"/>
      <c r="B201" s="48"/>
      <c r="C201" s="48"/>
      <c r="D201" s="48"/>
      <c r="E201" s="48"/>
      <c r="F201" s="48"/>
      <c r="G201" s="48"/>
      <c r="H201" s="48"/>
      <c r="I201" s="48"/>
      <c r="J201" s="48"/>
      <c r="K201" s="48"/>
    </row>
    <row r="202" spans="1:11" x14ac:dyDescent="0.35">
      <c r="A202" s="48"/>
      <c r="B202" s="48"/>
      <c r="C202" s="48"/>
      <c r="D202" s="48"/>
      <c r="E202" s="48"/>
      <c r="F202" s="48"/>
      <c r="G202" s="48"/>
      <c r="H202" s="48"/>
      <c r="I202" s="48"/>
      <c r="J202" s="48"/>
      <c r="K202" s="48"/>
    </row>
    <row r="203" spans="1:11" x14ac:dyDescent="0.35">
      <c r="A203" s="48"/>
      <c r="B203" s="48"/>
      <c r="C203" s="48"/>
      <c r="D203" s="48"/>
      <c r="E203" s="48"/>
      <c r="F203" s="48"/>
      <c r="G203" s="48"/>
      <c r="H203" s="48"/>
      <c r="I203" s="48"/>
      <c r="J203" s="48"/>
      <c r="K203" s="48"/>
    </row>
    <row r="204" spans="1:11" x14ac:dyDescent="0.35">
      <c r="A204" s="48"/>
      <c r="B204" s="48"/>
      <c r="C204" s="48"/>
      <c r="D204" s="48"/>
      <c r="E204" s="48"/>
      <c r="F204" s="48"/>
      <c r="G204" s="48"/>
      <c r="H204" s="48"/>
      <c r="I204" s="48"/>
      <c r="J204" s="48"/>
      <c r="K204" s="48"/>
    </row>
    <row r="205" spans="1:11" x14ac:dyDescent="0.35">
      <c r="A205" s="48"/>
      <c r="B205" s="48"/>
      <c r="C205" s="48"/>
      <c r="D205" s="48"/>
      <c r="E205" s="48"/>
      <c r="F205" s="48"/>
      <c r="G205" s="48"/>
      <c r="H205" s="48"/>
      <c r="I205" s="48"/>
      <c r="J205" s="48"/>
      <c r="K205" s="48"/>
    </row>
    <row r="206" spans="1:11" x14ac:dyDescent="0.35">
      <c r="A206" s="48"/>
      <c r="B206" s="48"/>
      <c r="C206" s="48"/>
      <c r="D206" s="48"/>
      <c r="E206" s="48"/>
      <c r="F206" s="48"/>
      <c r="G206" s="48"/>
      <c r="H206" s="48"/>
      <c r="I206" s="48"/>
      <c r="J206" s="48"/>
      <c r="K206" s="48"/>
    </row>
    <row r="207" spans="1:11" x14ac:dyDescent="0.35">
      <c r="A207" s="48"/>
      <c r="B207" s="48"/>
      <c r="C207" s="48"/>
      <c r="D207" s="48"/>
      <c r="E207" s="48"/>
      <c r="F207" s="48"/>
      <c r="G207" s="48"/>
      <c r="H207" s="48"/>
      <c r="I207" s="48"/>
      <c r="J207" s="48"/>
      <c r="K207" s="48"/>
    </row>
    <row r="208" spans="1:11" x14ac:dyDescent="0.35">
      <c r="A208" s="48"/>
      <c r="B208" s="48"/>
      <c r="C208" s="48"/>
      <c r="D208" s="48"/>
      <c r="E208" s="48"/>
      <c r="F208" s="48"/>
      <c r="G208" s="48"/>
      <c r="H208" s="48"/>
      <c r="I208" s="48"/>
      <c r="J208" s="48"/>
      <c r="K208" s="48"/>
    </row>
    <row r="209" spans="1:11" x14ac:dyDescent="0.35">
      <c r="A209" s="48"/>
      <c r="B209" s="48"/>
      <c r="C209" s="48"/>
      <c r="D209" s="48"/>
      <c r="E209" s="48"/>
      <c r="F209" s="48"/>
      <c r="G209" s="48"/>
      <c r="H209" s="48"/>
      <c r="I209" s="48"/>
      <c r="J209" s="48"/>
      <c r="K209" s="48"/>
    </row>
    <row r="210" spans="1:11" x14ac:dyDescent="0.35">
      <c r="A210" s="48"/>
      <c r="B210" s="48"/>
      <c r="C210" s="48"/>
      <c r="D210" s="48"/>
      <c r="E210" s="48"/>
      <c r="F210" s="48"/>
      <c r="G210" s="48"/>
      <c r="H210" s="48"/>
      <c r="I210" s="48"/>
      <c r="J210" s="48"/>
      <c r="K210" s="48"/>
    </row>
    <row r="211" spans="1:11" x14ac:dyDescent="0.35">
      <c r="A211" s="48"/>
      <c r="B211" s="48"/>
      <c r="C211" s="48"/>
      <c r="D211" s="48"/>
      <c r="E211" s="48"/>
      <c r="F211" s="48"/>
      <c r="G211" s="48"/>
      <c r="H211" s="48"/>
      <c r="I211" s="48"/>
      <c r="J211" s="48"/>
      <c r="K211" s="48"/>
    </row>
    <row r="212" spans="1:11" x14ac:dyDescent="0.35">
      <c r="A212" s="48"/>
      <c r="B212" s="48"/>
      <c r="C212" s="48"/>
      <c r="D212" s="48"/>
      <c r="E212" s="48"/>
      <c r="F212" s="48"/>
      <c r="G212" s="48"/>
      <c r="H212" s="48"/>
      <c r="I212" s="48"/>
      <c r="J212" s="48"/>
      <c r="K212" s="48"/>
    </row>
    <row r="213" spans="1:11" x14ac:dyDescent="0.35">
      <c r="A213" s="48"/>
      <c r="B213" s="48"/>
      <c r="C213" s="48"/>
      <c r="D213" s="48"/>
      <c r="E213" s="48"/>
      <c r="F213" s="48"/>
      <c r="G213" s="48"/>
      <c r="H213" s="48"/>
      <c r="I213" s="48"/>
      <c r="J213" s="48"/>
      <c r="K213" s="48"/>
    </row>
    <row r="214" spans="1:11" x14ac:dyDescent="0.35">
      <c r="A214" s="48"/>
      <c r="B214" s="48"/>
      <c r="C214" s="48"/>
      <c r="D214" s="48"/>
      <c r="E214" s="48"/>
      <c r="F214" s="48"/>
      <c r="G214" s="48"/>
      <c r="H214" s="48"/>
      <c r="I214" s="48"/>
      <c r="J214" s="48"/>
      <c r="K214" s="48"/>
    </row>
    <row r="215" spans="1:11" x14ac:dyDescent="0.35">
      <c r="A215" s="48"/>
      <c r="B215" s="48"/>
      <c r="C215" s="48"/>
      <c r="D215" s="48"/>
      <c r="E215" s="48"/>
      <c r="F215" s="48"/>
      <c r="G215" s="48"/>
      <c r="H215" s="48"/>
      <c r="I215" s="48"/>
      <c r="J215" s="48"/>
      <c r="K215" s="48"/>
    </row>
    <row r="216" spans="1:11" x14ac:dyDescent="0.35">
      <c r="A216" s="48"/>
      <c r="B216" s="48"/>
      <c r="C216" s="48"/>
      <c r="D216" s="48"/>
      <c r="E216" s="48"/>
      <c r="F216" s="48"/>
      <c r="G216" s="48"/>
      <c r="H216" s="48"/>
      <c r="I216" s="48"/>
      <c r="J216" s="48"/>
      <c r="K216" s="48"/>
    </row>
    <row r="217" spans="1:11" x14ac:dyDescent="0.35">
      <c r="A217" s="48"/>
      <c r="B217" s="48"/>
      <c r="C217" s="48"/>
      <c r="D217" s="48"/>
      <c r="E217" s="48"/>
      <c r="F217" s="48"/>
      <c r="G217" s="48"/>
      <c r="H217" s="48"/>
      <c r="I217" s="48"/>
      <c r="J217" s="48"/>
      <c r="K217" s="48"/>
    </row>
    <row r="218" spans="1:11" x14ac:dyDescent="0.35">
      <c r="A218" s="48"/>
      <c r="B218" s="48"/>
      <c r="C218" s="48"/>
      <c r="D218" s="48"/>
      <c r="E218" s="48"/>
      <c r="F218" s="48"/>
      <c r="G218" s="48"/>
      <c r="H218" s="48"/>
      <c r="I218" s="48"/>
      <c r="J218" s="48"/>
      <c r="K218" s="48"/>
    </row>
    <row r="219" spans="1:11" x14ac:dyDescent="0.35">
      <c r="A219" s="48"/>
      <c r="B219" s="48"/>
      <c r="C219" s="48"/>
      <c r="D219" s="48"/>
      <c r="E219" s="48"/>
      <c r="F219" s="48"/>
      <c r="G219" s="48"/>
      <c r="H219" s="48"/>
      <c r="I219" s="48"/>
      <c r="J219" s="48"/>
      <c r="K219" s="48"/>
    </row>
    <row r="220" spans="1:11" x14ac:dyDescent="0.35">
      <c r="A220" s="48"/>
      <c r="B220" s="48"/>
      <c r="C220" s="48"/>
      <c r="D220" s="48"/>
      <c r="E220" s="48"/>
      <c r="F220" s="48"/>
      <c r="G220" s="48"/>
      <c r="H220" s="48"/>
      <c r="I220" s="48"/>
      <c r="J220" s="48"/>
      <c r="K220" s="48"/>
    </row>
    <row r="221" spans="1:11" x14ac:dyDescent="0.35">
      <c r="A221" s="48"/>
      <c r="B221" s="48"/>
      <c r="C221" s="48"/>
      <c r="D221" s="48"/>
      <c r="E221" s="48"/>
      <c r="F221" s="48"/>
      <c r="G221" s="48"/>
      <c r="H221" s="48"/>
      <c r="I221" s="48"/>
      <c r="J221" s="48"/>
      <c r="K221" s="48"/>
    </row>
    <row r="222" spans="1:11" x14ac:dyDescent="0.35">
      <c r="A222" s="48"/>
      <c r="B222" s="48"/>
      <c r="C222" s="48"/>
      <c r="D222" s="48"/>
      <c r="E222" s="48"/>
      <c r="F222" s="48"/>
      <c r="G222" s="48"/>
      <c r="H222" s="48"/>
      <c r="I222" s="48"/>
      <c r="J222" s="48"/>
      <c r="K222" s="48"/>
    </row>
    <row r="223" spans="1:11" x14ac:dyDescent="0.35">
      <c r="A223" s="48"/>
      <c r="B223" s="48"/>
      <c r="C223" s="48"/>
      <c r="D223" s="48"/>
      <c r="E223" s="48"/>
      <c r="F223" s="48"/>
      <c r="G223" s="48"/>
      <c r="H223" s="48"/>
      <c r="I223" s="48"/>
      <c r="J223" s="48"/>
      <c r="K223" s="48"/>
    </row>
    <row r="224" spans="1:11" x14ac:dyDescent="0.35">
      <c r="A224" s="48"/>
      <c r="B224" s="48"/>
      <c r="C224" s="48"/>
      <c r="D224" s="48"/>
      <c r="E224" s="48"/>
      <c r="F224" s="48"/>
      <c r="G224" s="48"/>
      <c r="H224" s="48"/>
      <c r="I224" s="48"/>
      <c r="J224" s="48"/>
      <c r="K224" s="48"/>
    </row>
    <row r="225" spans="1:11" x14ac:dyDescent="0.35">
      <c r="A225" s="48"/>
      <c r="B225" s="48"/>
      <c r="C225" s="48"/>
      <c r="D225" s="48"/>
      <c r="E225" s="48"/>
      <c r="F225" s="48"/>
      <c r="G225" s="48"/>
      <c r="H225" s="48"/>
      <c r="I225" s="48"/>
      <c r="J225" s="48"/>
      <c r="K225" s="48"/>
    </row>
    <row r="226" spans="1:11" x14ac:dyDescent="0.35">
      <c r="A226" s="48"/>
      <c r="B226" s="48"/>
      <c r="C226" s="48"/>
      <c r="D226" s="48"/>
      <c r="E226" s="48"/>
      <c r="F226" s="48"/>
      <c r="G226" s="48"/>
      <c r="H226" s="48"/>
      <c r="I226" s="48"/>
      <c r="J226" s="48"/>
      <c r="K226" s="48"/>
    </row>
    <row r="227" spans="1:11" x14ac:dyDescent="0.35">
      <c r="A227" s="48"/>
      <c r="B227" s="48"/>
      <c r="C227" s="48"/>
      <c r="D227" s="48"/>
      <c r="E227" s="48"/>
      <c r="F227" s="48"/>
      <c r="G227" s="48"/>
      <c r="H227" s="48"/>
      <c r="I227" s="48"/>
      <c r="J227" s="48"/>
      <c r="K227" s="48"/>
    </row>
    <row r="228" spans="1:11" x14ac:dyDescent="0.35">
      <c r="A228" s="48"/>
      <c r="B228" s="48"/>
      <c r="C228" s="48"/>
      <c r="D228" s="48"/>
      <c r="E228" s="48"/>
      <c r="F228" s="48"/>
      <c r="G228" s="48"/>
      <c r="H228" s="48"/>
      <c r="I228" s="48"/>
      <c r="J228" s="48"/>
      <c r="K228" s="48"/>
    </row>
    <row r="229" spans="1:11" x14ac:dyDescent="0.35">
      <c r="A229" s="48"/>
      <c r="B229" s="48"/>
      <c r="C229" s="48"/>
      <c r="D229" s="48"/>
      <c r="E229" s="48"/>
      <c r="F229" s="48"/>
      <c r="G229" s="48"/>
      <c r="H229" s="48"/>
      <c r="I229" s="48"/>
      <c r="J229" s="48"/>
      <c r="K229" s="48"/>
    </row>
    <row r="230" spans="1:11" x14ac:dyDescent="0.35">
      <c r="A230" s="48"/>
      <c r="B230" s="48"/>
      <c r="C230" s="48"/>
      <c r="D230" s="48"/>
      <c r="E230" s="48"/>
      <c r="F230" s="48"/>
      <c r="G230" s="48"/>
      <c r="H230" s="48"/>
      <c r="I230" s="48"/>
      <c r="J230" s="48"/>
      <c r="K230" s="48"/>
    </row>
    <row r="231" spans="1:11" x14ac:dyDescent="0.35">
      <c r="A231" s="48"/>
      <c r="B231" s="48"/>
      <c r="C231" s="48"/>
      <c r="D231" s="48"/>
      <c r="E231" s="48"/>
      <c r="F231" s="48"/>
      <c r="G231" s="48"/>
      <c r="H231" s="48"/>
      <c r="I231" s="48"/>
      <c r="J231" s="48"/>
      <c r="K231" s="48"/>
    </row>
    <row r="232" spans="1:11" x14ac:dyDescent="0.35">
      <c r="A232" s="48"/>
      <c r="B232" s="48"/>
      <c r="C232" s="48"/>
      <c r="D232" s="48"/>
      <c r="E232" s="48"/>
      <c r="F232" s="48"/>
      <c r="G232" s="48"/>
      <c r="H232" s="48"/>
      <c r="I232" s="48"/>
      <c r="J232" s="48"/>
      <c r="K232" s="48"/>
    </row>
    <row r="233" spans="1:11" x14ac:dyDescent="0.35">
      <c r="A233" s="48"/>
      <c r="B233" s="48"/>
      <c r="C233" s="48"/>
      <c r="D233" s="48"/>
      <c r="E233" s="48"/>
      <c r="F233" s="48"/>
      <c r="G233" s="48"/>
      <c r="H233" s="48"/>
      <c r="I233" s="48"/>
      <c r="J233" s="48"/>
      <c r="K233" s="48"/>
    </row>
    <row r="234" spans="1:11" x14ac:dyDescent="0.35">
      <c r="A234" s="48"/>
      <c r="B234" s="48"/>
      <c r="C234" s="48"/>
      <c r="D234" s="48"/>
      <c r="E234" s="48"/>
      <c r="F234" s="48"/>
      <c r="G234" s="48"/>
      <c r="H234" s="48"/>
      <c r="I234" s="48"/>
      <c r="J234" s="48"/>
      <c r="K234" s="48"/>
    </row>
    <row r="235" spans="1:11" x14ac:dyDescent="0.35">
      <c r="A235" s="48"/>
      <c r="B235" s="48"/>
      <c r="C235" s="48"/>
      <c r="D235" s="48"/>
      <c r="E235" s="48"/>
      <c r="F235" s="48"/>
      <c r="G235" s="48"/>
      <c r="H235" s="48"/>
      <c r="I235" s="48"/>
      <c r="J235" s="48"/>
      <c r="K235" s="48"/>
    </row>
    <row r="236" spans="1:11" x14ac:dyDescent="0.35">
      <c r="A236" s="48"/>
      <c r="B236" s="48"/>
      <c r="C236" s="48"/>
      <c r="D236" s="48"/>
      <c r="E236" s="48"/>
      <c r="F236" s="48"/>
      <c r="G236" s="48"/>
      <c r="H236" s="48"/>
      <c r="I236" s="48"/>
      <c r="J236" s="48"/>
      <c r="K236" s="48"/>
    </row>
    <row r="237" spans="1:11" x14ac:dyDescent="0.35">
      <c r="A237" s="48"/>
      <c r="B237" s="48"/>
      <c r="C237" s="48"/>
      <c r="D237" s="48"/>
      <c r="E237" s="48"/>
      <c r="F237" s="48"/>
      <c r="G237" s="48"/>
      <c r="H237" s="48"/>
      <c r="I237" s="48"/>
      <c r="J237" s="48"/>
      <c r="K237" s="48"/>
    </row>
    <row r="238" spans="1:11" x14ac:dyDescent="0.35">
      <c r="A238" s="48"/>
      <c r="B238" s="48"/>
      <c r="C238" s="48"/>
      <c r="D238" s="48"/>
      <c r="E238" s="48"/>
      <c r="F238" s="48"/>
      <c r="G238" s="48"/>
      <c r="H238" s="48"/>
      <c r="I238" s="48"/>
      <c r="J238" s="48"/>
      <c r="K238" s="48"/>
    </row>
    <row r="239" spans="1:11" x14ac:dyDescent="0.35">
      <c r="A239" s="48"/>
      <c r="B239" s="48"/>
      <c r="C239" s="48"/>
      <c r="D239" s="48"/>
      <c r="E239" s="48"/>
      <c r="F239" s="48"/>
      <c r="G239" s="48"/>
      <c r="H239" s="48"/>
      <c r="I239" s="48"/>
      <c r="J239" s="48"/>
      <c r="K239" s="48"/>
    </row>
    <row r="240" spans="1:11" x14ac:dyDescent="0.35">
      <c r="A240" s="48"/>
      <c r="B240" s="48"/>
      <c r="C240" s="48"/>
      <c r="D240" s="48"/>
      <c r="E240" s="48"/>
      <c r="F240" s="48"/>
      <c r="G240" s="48"/>
      <c r="H240" s="48"/>
      <c r="I240" s="48"/>
      <c r="J240" s="48"/>
      <c r="K240" s="48"/>
    </row>
    <row r="241" spans="1:11" x14ac:dyDescent="0.35">
      <c r="A241" s="48"/>
      <c r="B241" s="48"/>
      <c r="C241" s="48"/>
      <c r="D241" s="48"/>
      <c r="E241" s="48"/>
      <c r="F241" s="48"/>
      <c r="G241" s="48"/>
      <c r="H241" s="48"/>
      <c r="I241" s="48"/>
      <c r="J241" s="48"/>
      <c r="K241" s="48"/>
    </row>
    <row r="242" spans="1:11" x14ac:dyDescent="0.35">
      <c r="A242" s="48"/>
      <c r="B242" s="48"/>
      <c r="C242" s="48"/>
      <c r="D242" s="48"/>
      <c r="E242" s="48"/>
      <c r="F242" s="48"/>
      <c r="G242" s="48"/>
      <c r="H242" s="48"/>
      <c r="I242" s="48"/>
      <c r="J242" s="48"/>
      <c r="K242" s="48"/>
    </row>
    <row r="243" spans="1:11" x14ac:dyDescent="0.35">
      <c r="A243" s="48"/>
      <c r="B243" s="48"/>
      <c r="C243" s="48"/>
      <c r="D243" s="48"/>
      <c r="E243" s="48"/>
      <c r="F243" s="48"/>
      <c r="G243" s="48"/>
      <c r="H243" s="48"/>
      <c r="I243" s="48"/>
      <c r="J243" s="48"/>
      <c r="K243" s="48"/>
    </row>
    <row r="244" spans="1:11" x14ac:dyDescent="0.35">
      <c r="A244" s="48"/>
      <c r="B244" s="48"/>
      <c r="C244" s="48"/>
      <c r="D244" s="48"/>
      <c r="E244" s="48"/>
      <c r="F244" s="48"/>
      <c r="G244" s="48"/>
      <c r="H244" s="48"/>
      <c r="I244" s="48"/>
      <c r="J244" s="48"/>
      <c r="K244" s="48"/>
    </row>
    <row r="245" spans="1:11" x14ac:dyDescent="0.35">
      <c r="A245" s="48"/>
      <c r="B245" s="48"/>
      <c r="C245" s="48"/>
      <c r="D245" s="48"/>
      <c r="E245" s="48"/>
      <c r="F245" s="48"/>
      <c r="G245" s="48"/>
      <c r="H245" s="48"/>
      <c r="I245" s="48"/>
      <c r="J245" s="48"/>
      <c r="K245" s="48"/>
    </row>
    <row r="246" spans="1:11" x14ac:dyDescent="0.35">
      <c r="A246" s="48"/>
      <c r="B246" s="48"/>
      <c r="C246" s="48"/>
      <c r="D246" s="48"/>
      <c r="E246" s="48"/>
      <c r="F246" s="48"/>
      <c r="G246" s="48"/>
      <c r="H246" s="48"/>
      <c r="I246" s="48"/>
      <c r="J246" s="48"/>
      <c r="K246" s="48"/>
    </row>
    <row r="247" spans="1:11" x14ac:dyDescent="0.35">
      <c r="A247" s="48"/>
      <c r="B247" s="48"/>
      <c r="C247" s="48"/>
      <c r="D247" s="48"/>
      <c r="E247" s="48"/>
      <c r="F247" s="48"/>
      <c r="G247" s="48"/>
      <c r="H247" s="48"/>
      <c r="I247" s="48"/>
      <c r="J247" s="48"/>
      <c r="K247" s="48"/>
    </row>
    <row r="248" spans="1:11" x14ac:dyDescent="0.35">
      <c r="A248" s="48"/>
      <c r="B248" s="48"/>
      <c r="C248" s="48"/>
      <c r="D248" s="48"/>
      <c r="E248" s="48"/>
      <c r="F248" s="48"/>
      <c r="G248" s="48"/>
      <c r="H248" s="48"/>
      <c r="I248" s="48"/>
      <c r="J248" s="48"/>
      <c r="K248" s="48"/>
    </row>
    <row r="249" spans="1:11" x14ac:dyDescent="0.35">
      <c r="A249" s="48"/>
      <c r="B249" s="48"/>
      <c r="C249" s="48"/>
      <c r="D249" s="48"/>
      <c r="E249" s="48"/>
      <c r="F249" s="48"/>
      <c r="G249" s="48"/>
      <c r="H249" s="48"/>
      <c r="I249" s="48"/>
      <c r="J249" s="48"/>
      <c r="K249" s="48"/>
    </row>
    <row r="250" spans="1:11" x14ac:dyDescent="0.35">
      <c r="A250" s="48"/>
      <c r="B250" s="48"/>
      <c r="C250" s="48"/>
      <c r="D250" s="48"/>
      <c r="E250" s="48"/>
      <c r="F250" s="48"/>
      <c r="G250" s="48"/>
      <c r="H250" s="48"/>
      <c r="I250" s="48"/>
      <c r="J250" s="48"/>
      <c r="K250" s="48"/>
    </row>
    <row r="251" spans="1:11" x14ac:dyDescent="0.35">
      <c r="A251" s="48"/>
      <c r="B251" s="48"/>
      <c r="C251" s="48"/>
      <c r="D251" s="48"/>
      <c r="E251" s="48"/>
      <c r="F251" s="48"/>
      <c r="G251" s="48"/>
      <c r="H251" s="48"/>
      <c r="I251" s="48"/>
      <c r="J251" s="48"/>
      <c r="K251" s="48"/>
    </row>
    <row r="252" spans="1:11" x14ac:dyDescent="0.35">
      <c r="A252" s="48"/>
      <c r="B252" s="48"/>
      <c r="C252" s="48"/>
      <c r="D252" s="48"/>
      <c r="E252" s="48"/>
      <c r="F252" s="48"/>
      <c r="G252" s="48"/>
      <c r="H252" s="48"/>
      <c r="I252" s="48"/>
      <c r="J252" s="48"/>
      <c r="K252" s="48"/>
    </row>
    <row r="253" spans="1:11" x14ac:dyDescent="0.35">
      <c r="A253" s="48"/>
      <c r="B253" s="48"/>
      <c r="C253" s="48"/>
      <c r="D253" s="48"/>
      <c r="E253" s="48"/>
      <c r="F253" s="48"/>
      <c r="G253" s="48"/>
      <c r="H253" s="48"/>
      <c r="I253" s="48"/>
      <c r="J253" s="48"/>
      <c r="K253" s="48"/>
    </row>
    <row r="254" spans="1:11" x14ac:dyDescent="0.35">
      <c r="A254" s="48"/>
      <c r="B254" s="48"/>
      <c r="C254" s="48"/>
      <c r="D254" s="48"/>
      <c r="E254" s="48"/>
      <c r="F254" s="48"/>
      <c r="G254" s="48"/>
      <c r="H254" s="48"/>
      <c r="I254" s="48"/>
      <c r="J254" s="48"/>
      <c r="K254" s="48"/>
    </row>
    <row r="255" spans="1:11" x14ac:dyDescent="0.35">
      <c r="A255" s="48"/>
      <c r="B255" s="48"/>
      <c r="C255" s="48"/>
      <c r="D255" s="48"/>
      <c r="E255" s="48"/>
      <c r="F255" s="48"/>
      <c r="G255" s="48"/>
      <c r="H255" s="48"/>
      <c r="I255" s="48"/>
      <c r="J255" s="48"/>
      <c r="K255" s="48"/>
    </row>
    <row r="256" spans="1:11" x14ac:dyDescent="0.35">
      <c r="A256" s="48"/>
      <c r="B256" s="48"/>
      <c r="C256" s="48"/>
      <c r="D256" s="48"/>
      <c r="E256" s="48"/>
      <c r="F256" s="48"/>
      <c r="G256" s="48"/>
      <c r="H256" s="48"/>
      <c r="I256" s="48"/>
      <c r="J256" s="48"/>
      <c r="K256" s="48"/>
    </row>
    <row r="257" spans="1:11" x14ac:dyDescent="0.35">
      <c r="A257" s="48"/>
      <c r="B257" s="48"/>
      <c r="C257" s="48"/>
      <c r="D257" s="48"/>
      <c r="E257" s="48"/>
      <c r="F257" s="48"/>
      <c r="G257" s="48"/>
      <c r="H257" s="48"/>
      <c r="I257" s="48"/>
      <c r="J257" s="48"/>
      <c r="K257" s="48"/>
    </row>
    <row r="258" spans="1:11" x14ac:dyDescent="0.35">
      <c r="A258" s="48"/>
      <c r="B258" s="48"/>
      <c r="C258" s="48"/>
      <c r="D258" s="48"/>
      <c r="E258" s="48"/>
      <c r="F258" s="48"/>
      <c r="G258" s="48"/>
      <c r="H258" s="48"/>
      <c r="I258" s="48"/>
      <c r="J258" s="48"/>
      <c r="K258" s="48"/>
    </row>
    <row r="259" spans="1:11" x14ac:dyDescent="0.35">
      <c r="A259" s="48"/>
      <c r="B259" s="48"/>
      <c r="C259" s="48"/>
      <c r="D259" s="48"/>
      <c r="E259" s="48"/>
      <c r="F259" s="48"/>
      <c r="G259" s="48"/>
      <c r="H259" s="48"/>
      <c r="I259" s="48"/>
      <c r="J259" s="48"/>
      <c r="K259" s="48"/>
    </row>
    <row r="260" spans="1:11" x14ac:dyDescent="0.35">
      <c r="A260" s="48"/>
      <c r="B260" s="48"/>
      <c r="C260" s="48"/>
      <c r="D260" s="48"/>
      <c r="E260" s="48"/>
      <c r="F260" s="48"/>
      <c r="G260" s="48"/>
      <c r="H260" s="48"/>
      <c r="I260" s="48"/>
      <c r="J260" s="48"/>
      <c r="K260" s="48"/>
    </row>
    <row r="261" spans="1:11" x14ac:dyDescent="0.35">
      <c r="A261" s="48"/>
      <c r="B261" s="48"/>
      <c r="C261" s="48"/>
      <c r="D261" s="48"/>
      <c r="E261" s="48"/>
      <c r="F261" s="48"/>
      <c r="G261" s="48"/>
      <c r="H261" s="48"/>
      <c r="I261" s="48"/>
      <c r="J261" s="48"/>
      <c r="K261" s="48"/>
    </row>
    <row r="262" spans="1:11" x14ac:dyDescent="0.35">
      <c r="A262" s="48"/>
      <c r="B262" s="48"/>
      <c r="C262" s="48"/>
      <c r="D262" s="48"/>
      <c r="E262" s="48"/>
      <c r="F262" s="48"/>
      <c r="G262" s="48"/>
      <c r="H262" s="48"/>
      <c r="I262" s="48"/>
      <c r="J262" s="48"/>
      <c r="K262" s="48"/>
    </row>
    <row r="263" spans="1:11" x14ac:dyDescent="0.35">
      <c r="A263" s="48"/>
      <c r="B263" s="48"/>
      <c r="C263" s="48"/>
      <c r="D263" s="48"/>
      <c r="E263" s="48"/>
      <c r="F263" s="48"/>
      <c r="G263" s="48"/>
      <c r="H263" s="48"/>
      <c r="I263" s="48"/>
      <c r="J263" s="48"/>
      <c r="K263" s="48"/>
    </row>
    <row r="264" spans="1:11" x14ac:dyDescent="0.35">
      <c r="A264" s="48"/>
      <c r="B264" s="48"/>
      <c r="C264" s="48"/>
      <c r="D264" s="48"/>
      <c r="E264" s="48"/>
      <c r="F264" s="48"/>
      <c r="G264" s="48"/>
      <c r="H264" s="48"/>
      <c r="I264" s="48"/>
      <c r="J264" s="48"/>
      <c r="K264" s="48"/>
    </row>
    <row r="265" spans="1:11" x14ac:dyDescent="0.35">
      <c r="A265" s="48"/>
      <c r="B265" s="48"/>
      <c r="C265" s="48"/>
      <c r="D265" s="48"/>
      <c r="E265" s="48"/>
      <c r="F265" s="48"/>
      <c r="G265" s="48"/>
      <c r="H265" s="48"/>
      <c r="I265" s="48"/>
      <c r="J265" s="48"/>
      <c r="K265" s="48"/>
    </row>
    <row r="266" spans="1:11" x14ac:dyDescent="0.35">
      <c r="A266" s="48"/>
      <c r="B266" s="48"/>
      <c r="C266" s="48"/>
      <c r="D266" s="48"/>
      <c r="E266" s="48"/>
      <c r="F266" s="48"/>
      <c r="G266" s="48"/>
      <c r="H266" s="48"/>
      <c r="I266" s="48"/>
      <c r="J266" s="48"/>
      <c r="K266" s="48"/>
    </row>
    <row r="267" spans="1:11" x14ac:dyDescent="0.35">
      <c r="A267" s="48"/>
      <c r="B267" s="48"/>
      <c r="C267" s="48"/>
      <c r="D267" s="48"/>
      <c r="E267" s="48"/>
      <c r="F267" s="48"/>
      <c r="G267" s="48"/>
      <c r="H267" s="48"/>
      <c r="I267" s="48"/>
      <c r="J267" s="48"/>
      <c r="K267" s="48"/>
    </row>
    <row r="268" spans="1:11" x14ac:dyDescent="0.35">
      <c r="A268" s="48"/>
      <c r="B268" s="48"/>
      <c r="C268" s="48"/>
      <c r="D268" s="48"/>
      <c r="E268" s="48"/>
      <c r="F268" s="48"/>
      <c r="G268" s="48"/>
      <c r="H268" s="48"/>
      <c r="I268" s="48"/>
      <c r="J268" s="48"/>
      <c r="K268" s="48"/>
    </row>
    <row r="269" spans="1:11" x14ac:dyDescent="0.35">
      <c r="A269" s="48"/>
      <c r="B269" s="48"/>
      <c r="C269" s="48"/>
      <c r="D269" s="48"/>
      <c r="E269" s="48"/>
      <c r="F269" s="48"/>
      <c r="G269" s="48"/>
      <c r="H269" s="48"/>
      <c r="I269" s="48"/>
      <c r="J269" s="48"/>
      <c r="K269" s="48"/>
    </row>
    <row r="270" spans="1:11" x14ac:dyDescent="0.35">
      <c r="A270" s="48"/>
      <c r="B270" s="48"/>
      <c r="C270" s="48"/>
      <c r="D270" s="48"/>
      <c r="E270" s="48"/>
      <c r="F270" s="48"/>
      <c r="G270" s="48"/>
      <c r="H270" s="48"/>
      <c r="I270" s="48"/>
      <c r="J270" s="48"/>
      <c r="K270" s="48"/>
    </row>
    <row r="271" spans="1:11" x14ac:dyDescent="0.35">
      <c r="A271" s="48"/>
      <c r="B271" s="48"/>
      <c r="C271" s="48"/>
      <c r="D271" s="48"/>
      <c r="E271" s="48"/>
      <c r="F271" s="48"/>
      <c r="G271" s="48"/>
      <c r="H271" s="48"/>
      <c r="I271" s="48"/>
      <c r="J271" s="48"/>
      <c r="K271" s="48"/>
    </row>
    <row r="272" spans="1:11" x14ac:dyDescent="0.35">
      <c r="A272" s="48"/>
      <c r="B272" s="48"/>
      <c r="C272" s="48"/>
      <c r="D272" s="48"/>
      <c r="E272" s="48"/>
      <c r="F272" s="48"/>
      <c r="G272" s="48"/>
      <c r="H272" s="48"/>
      <c r="I272" s="48"/>
      <c r="J272" s="48"/>
      <c r="K272" s="48"/>
    </row>
    <row r="273" spans="1:11" x14ac:dyDescent="0.35">
      <c r="A273" s="48"/>
      <c r="B273" s="48"/>
      <c r="C273" s="48"/>
      <c r="D273" s="48"/>
      <c r="E273" s="48"/>
      <c r="F273" s="48"/>
      <c r="G273" s="48"/>
      <c r="H273" s="48"/>
      <c r="I273" s="48"/>
      <c r="J273" s="48"/>
      <c r="K273" s="48"/>
    </row>
    <row r="274" spans="1:11" x14ac:dyDescent="0.35">
      <c r="A274" s="48"/>
      <c r="B274" s="48"/>
      <c r="C274" s="48"/>
      <c r="D274" s="48"/>
      <c r="E274" s="48"/>
      <c r="F274" s="48"/>
      <c r="G274" s="48"/>
      <c r="H274" s="48"/>
      <c r="I274" s="48"/>
      <c r="J274" s="48"/>
      <c r="K274" s="48"/>
    </row>
    <row r="275" spans="1:11" x14ac:dyDescent="0.35">
      <c r="A275" s="48"/>
      <c r="B275" s="48"/>
      <c r="C275" s="48"/>
      <c r="D275" s="48"/>
      <c r="E275" s="48"/>
      <c r="F275" s="48"/>
      <c r="G275" s="48"/>
      <c r="H275" s="48"/>
      <c r="I275" s="48"/>
      <c r="J275" s="48"/>
      <c r="K275" s="48"/>
    </row>
    <row r="276" spans="1:11" x14ac:dyDescent="0.35">
      <c r="A276" s="48"/>
      <c r="B276" s="48"/>
      <c r="C276" s="48"/>
      <c r="D276" s="48"/>
      <c r="E276" s="48"/>
      <c r="F276" s="48"/>
      <c r="G276" s="48"/>
      <c r="H276" s="48"/>
      <c r="I276" s="48"/>
      <c r="J276" s="48"/>
      <c r="K276" s="48"/>
    </row>
    <row r="277" spans="1:11" x14ac:dyDescent="0.35">
      <c r="A277" s="48"/>
      <c r="B277" s="48"/>
      <c r="C277" s="48"/>
      <c r="D277" s="48"/>
      <c r="E277" s="48"/>
      <c r="F277" s="48"/>
      <c r="G277" s="48"/>
      <c r="H277" s="48"/>
      <c r="I277" s="48"/>
      <c r="J277" s="48"/>
      <c r="K277" s="48"/>
    </row>
    <row r="278" spans="1:11" x14ac:dyDescent="0.35">
      <c r="A278" s="48"/>
      <c r="B278" s="48"/>
      <c r="C278" s="48"/>
      <c r="D278" s="48"/>
      <c r="E278" s="48"/>
      <c r="F278" s="48"/>
      <c r="G278" s="48"/>
      <c r="H278" s="48"/>
      <c r="I278" s="48"/>
      <c r="J278" s="48"/>
      <c r="K278" s="48"/>
    </row>
    <row r="279" spans="1:11" x14ac:dyDescent="0.35">
      <c r="A279" s="48"/>
      <c r="B279" s="48"/>
      <c r="C279" s="48"/>
      <c r="D279" s="48"/>
      <c r="E279" s="48"/>
      <c r="F279" s="48"/>
      <c r="G279" s="48"/>
      <c r="H279" s="48"/>
      <c r="I279" s="48"/>
      <c r="J279" s="48"/>
      <c r="K279" s="48"/>
    </row>
    <row r="280" spans="1:11" x14ac:dyDescent="0.35">
      <c r="A280" s="48"/>
      <c r="B280" s="48"/>
      <c r="C280" s="48"/>
      <c r="D280" s="48"/>
      <c r="E280" s="48"/>
      <c r="F280" s="48"/>
      <c r="G280" s="48"/>
      <c r="H280" s="48"/>
      <c r="I280" s="48"/>
      <c r="J280" s="48"/>
      <c r="K280" s="48"/>
    </row>
    <row r="281" spans="1:11" x14ac:dyDescent="0.35">
      <c r="A281" s="48"/>
      <c r="B281" s="48"/>
      <c r="C281" s="48"/>
      <c r="D281" s="48"/>
      <c r="E281" s="48"/>
      <c r="F281" s="48"/>
      <c r="G281" s="48"/>
      <c r="H281" s="48"/>
      <c r="I281" s="48"/>
      <c r="J281" s="48"/>
      <c r="K281" s="48"/>
    </row>
    <row r="282" spans="1:11" x14ac:dyDescent="0.35">
      <c r="A282" s="48"/>
      <c r="B282" s="48"/>
      <c r="C282" s="48"/>
      <c r="D282" s="48"/>
      <c r="E282" s="48"/>
      <c r="F282" s="48"/>
      <c r="G282" s="48"/>
      <c r="H282" s="48"/>
      <c r="I282" s="48"/>
      <c r="J282" s="48"/>
      <c r="K282" s="48"/>
    </row>
    <row r="283" spans="1:11" x14ac:dyDescent="0.35">
      <c r="A283" s="48"/>
      <c r="B283" s="48"/>
      <c r="C283" s="48"/>
      <c r="D283" s="48"/>
      <c r="E283" s="48"/>
      <c r="F283" s="48"/>
      <c r="G283" s="48"/>
      <c r="H283" s="48"/>
      <c r="I283" s="48"/>
      <c r="J283" s="48"/>
      <c r="K283" s="48"/>
    </row>
    <row r="284" spans="1:11" x14ac:dyDescent="0.35">
      <c r="A284" s="48"/>
      <c r="B284" s="48"/>
      <c r="C284" s="48"/>
      <c r="D284" s="48"/>
      <c r="E284" s="48"/>
      <c r="F284" s="48"/>
      <c r="G284" s="48"/>
      <c r="H284" s="48"/>
      <c r="I284" s="48"/>
      <c r="J284" s="48"/>
      <c r="K284" s="48"/>
    </row>
    <row r="285" spans="1:11" x14ac:dyDescent="0.35">
      <c r="A285" s="48"/>
      <c r="B285" s="48"/>
      <c r="C285" s="48"/>
      <c r="D285" s="48"/>
      <c r="E285" s="48"/>
      <c r="F285" s="48"/>
      <c r="G285" s="48"/>
      <c r="H285" s="48"/>
      <c r="I285" s="48"/>
      <c r="J285" s="48"/>
      <c r="K285" s="48"/>
    </row>
    <row r="286" spans="1:11" x14ac:dyDescent="0.35">
      <c r="A286" s="48"/>
      <c r="B286" s="48"/>
      <c r="C286" s="48"/>
      <c r="D286" s="48"/>
      <c r="E286" s="48"/>
      <c r="F286" s="48"/>
      <c r="G286" s="48"/>
      <c r="H286" s="48"/>
      <c r="I286" s="48"/>
      <c r="J286" s="48"/>
      <c r="K286" s="48"/>
    </row>
    <row r="287" spans="1:11" x14ac:dyDescent="0.35">
      <c r="A287" s="48"/>
      <c r="B287" s="48"/>
      <c r="C287" s="48"/>
      <c r="D287" s="48"/>
      <c r="E287" s="48"/>
      <c r="F287" s="48"/>
      <c r="G287" s="48"/>
      <c r="H287" s="48"/>
      <c r="I287" s="48"/>
      <c r="J287" s="48"/>
      <c r="K287" s="48"/>
    </row>
    <row r="288" spans="1:11" x14ac:dyDescent="0.35">
      <c r="A288" s="48"/>
      <c r="B288" s="48"/>
      <c r="C288" s="48"/>
      <c r="D288" s="48"/>
      <c r="E288" s="48"/>
      <c r="F288" s="48"/>
      <c r="G288" s="48"/>
      <c r="H288" s="48"/>
      <c r="I288" s="48"/>
      <c r="J288" s="48"/>
      <c r="K288" s="48"/>
    </row>
    <row r="289" spans="1:11" x14ac:dyDescent="0.35">
      <c r="A289" s="48"/>
      <c r="B289" s="48"/>
      <c r="C289" s="48"/>
      <c r="D289" s="48"/>
      <c r="E289" s="48"/>
      <c r="F289" s="48"/>
      <c r="G289" s="48"/>
      <c r="H289" s="48"/>
      <c r="I289" s="48"/>
      <c r="J289" s="48"/>
      <c r="K289" s="48"/>
    </row>
    <row r="290" spans="1:11" x14ac:dyDescent="0.35">
      <c r="A290" s="48"/>
      <c r="B290" s="48"/>
      <c r="C290" s="48"/>
      <c r="D290" s="48"/>
      <c r="E290" s="48"/>
      <c r="F290" s="48"/>
      <c r="G290" s="48"/>
      <c r="H290" s="48"/>
      <c r="I290" s="48"/>
      <c r="J290" s="48"/>
      <c r="K290" s="48"/>
    </row>
    <row r="291" spans="1:11" x14ac:dyDescent="0.35">
      <c r="A291" s="48"/>
      <c r="B291" s="48"/>
      <c r="C291" s="48"/>
      <c r="D291" s="48"/>
      <c r="E291" s="48"/>
      <c r="F291" s="48"/>
      <c r="G291" s="48"/>
      <c r="H291" s="48"/>
      <c r="I291" s="48"/>
      <c r="J291" s="48"/>
      <c r="K291" s="48"/>
    </row>
    <row r="292" spans="1:11" x14ac:dyDescent="0.35">
      <c r="A292" s="48"/>
      <c r="B292" s="48"/>
      <c r="C292" s="48"/>
      <c r="D292" s="48"/>
      <c r="E292" s="48"/>
      <c r="F292" s="48"/>
      <c r="G292" s="48"/>
      <c r="H292" s="48"/>
      <c r="I292" s="48"/>
      <c r="J292" s="48"/>
      <c r="K292" s="48"/>
    </row>
    <row r="293" spans="1:11" x14ac:dyDescent="0.35">
      <c r="A293" s="48"/>
      <c r="B293" s="48"/>
      <c r="C293" s="48"/>
      <c r="D293" s="48"/>
      <c r="E293" s="48"/>
      <c r="F293" s="48"/>
      <c r="G293" s="48"/>
      <c r="H293" s="48"/>
      <c r="I293" s="48"/>
      <c r="J293" s="48"/>
      <c r="K293" s="48"/>
    </row>
    <row r="294" spans="1:11" x14ac:dyDescent="0.35">
      <c r="A294" s="48"/>
      <c r="B294" s="48"/>
      <c r="C294" s="48"/>
      <c r="D294" s="48"/>
      <c r="E294" s="48"/>
      <c r="F294" s="48"/>
      <c r="G294" s="48"/>
      <c r="H294" s="48"/>
      <c r="I294" s="48"/>
      <c r="J294" s="48"/>
      <c r="K294" s="48"/>
    </row>
    <row r="295" spans="1:11" x14ac:dyDescent="0.35">
      <c r="A295" s="48"/>
      <c r="B295" s="48"/>
      <c r="C295" s="48"/>
      <c r="D295" s="48"/>
      <c r="E295" s="48"/>
      <c r="F295" s="48"/>
      <c r="G295" s="48"/>
      <c r="H295" s="48"/>
      <c r="I295" s="48"/>
      <c r="J295" s="48"/>
      <c r="K295" s="48"/>
    </row>
    <row r="296" spans="1:11" x14ac:dyDescent="0.35">
      <c r="A296" s="48"/>
      <c r="B296" s="48"/>
      <c r="C296" s="48"/>
      <c r="D296" s="48"/>
      <c r="E296" s="48"/>
      <c r="F296" s="48"/>
      <c r="G296" s="48"/>
      <c r="H296" s="48"/>
      <c r="I296" s="48"/>
      <c r="J296" s="48"/>
      <c r="K296" s="48"/>
    </row>
    <row r="297" spans="1:11" x14ac:dyDescent="0.35">
      <c r="A297" s="48"/>
      <c r="B297" s="48"/>
      <c r="C297" s="48"/>
      <c r="D297" s="48"/>
      <c r="E297" s="48"/>
      <c r="F297" s="48"/>
      <c r="G297" s="48"/>
      <c r="H297" s="48"/>
      <c r="I297" s="48"/>
      <c r="J297" s="48"/>
      <c r="K297" s="48"/>
    </row>
    <row r="298" spans="1:11" x14ac:dyDescent="0.35">
      <c r="A298" s="48"/>
      <c r="B298" s="48"/>
      <c r="C298" s="48"/>
      <c r="D298" s="48"/>
      <c r="E298" s="48"/>
      <c r="F298" s="48"/>
      <c r="G298" s="48"/>
      <c r="H298" s="48"/>
      <c r="I298" s="48"/>
      <c r="J298" s="48"/>
      <c r="K298" s="48"/>
    </row>
    <row r="299" spans="1:11" x14ac:dyDescent="0.35">
      <c r="A299" s="48"/>
      <c r="B299" s="48"/>
      <c r="C299" s="48"/>
      <c r="D299" s="48"/>
      <c r="E299" s="48"/>
      <c r="F299" s="48"/>
      <c r="G299" s="48"/>
      <c r="H299" s="48"/>
      <c r="I299" s="48"/>
      <c r="J299" s="48"/>
      <c r="K299" s="48"/>
    </row>
    <row r="300" spans="1:11" x14ac:dyDescent="0.35">
      <c r="A300" s="48"/>
      <c r="B300" s="48"/>
      <c r="C300" s="48"/>
      <c r="D300" s="48"/>
      <c r="E300" s="48"/>
      <c r="F300" s="48"/>
      <c r="G300" s="48"/>
      <c r="H300" s="48"/>
      <c r="I300" s="48"/>
      <c r="J300" s="48"/>
      <c r="K300" s="48"/>
    </row>
    <row r="301" spans="1:11" x14ac:dyDescent="0.35">
      <c r="A301" s="48"/>
      <c r="B301" s="48"/>
      <c r="C301" s="48"/>
      <c r="D301" s="48"/>
      <c r="E301" s="48"/>
      <c r="F301" s="48"/>
      <c r="G301" s="48"/>
      <c r="H301" s="48"/>
      <c r="I301" s="48"/>
      <c r="J301" s="48"/>
      <c r="K301" s="48"/>
    </row>
    <row r="302" spans="1:11" x14ac:dyDescent="0.35">
      <c r="A302" s="48"/>
      <c r="B302" s="48"/>
      <c r="C302" s="48"/>
      <c r="D302" s="48"/>
      <c r="E302" s="48"/>
      <c r="F302" s="48"/>
      <c r="G302" s="48"/>
      <c r="H302" s="48"/>
      <c r="I302" s="48"/>
      <c r="J302" s="48"/>
      <c r="K302" s="48"/>
    </row>
    <row r="303" spans="1:11" x14ac:dyDescent="0.35">
      <c r="A303" s="48"/>
      <c r="B303" s="48"/>
      <c r="C303" s="48"/>
      <c r="D303" s="48"/>
      <c r="E303" s="48"/>
      <c r="F303" s="48"/>
      <c r="G303" s="48"/>
      <c r="H303" s="48"/>
      <c r="I303" s="48"/>
      <c r="J303" s="48"/>
      <c r="K303" s="48"/>
    </row>
    <row r="304" spans="1:11" x14ac:dyDescent="0.35">
      <c r="A304" s="48"/>
      <c r="B304" s="48"/>
      <c r="C304" s="48"/>
      <c r="D304" s="48"/>
      <c r="E304" s="48"/>
      <c r="F304" s="48"/>
      <c r="G304" s="48"/>
      <c r="H304" s="48"/>
      <c r="I304" s="48"/>
      <c r="J304" s="48"/>
      <c r="K304" s="48"/>
    </row>
    <row r="305" spans="1:11" x14ac:dyDescent="0.35">
      <c r="A305" s="48"/>
      <c r="B305" s="48"/>
      <c r="C305" s="48"/>
      <c r="D305" s="48"/>
      <c r="E305" s="48"/>
      <c r="F305" s="48"/>
      <c r="G305" s="48"/>
      <c r="H305" s="48"/>
      <c r="I305" s="48"/>
      <c r="J305" s="48"/>
      <c r="K305" s="48"/>
    </row>
    <row r="306" spans="1:11" x14ac:dyDescent="0.35">
      <c r="A306" s="48"/>
      <c r="B306" s="48"/>
      <c r="C306" s="48"/>
      <c r="D306" s="48"/>
      <c r="E306" s="48"/>
      <c r="F306" s="48"/>
      <c r="G306" s="48"/>
      <c r="H306" s="48"/>
      <c r="I306" s="48"/>
      <c r="J306" s="48"/>
      <c r="K306" s="48"/>
    </row>
    <row r="307" spans="1:11" x14ac:dyDescent="0.35">
      <c r="A307" s="48"/>
      <c r="B307" s="48"/>
      <c r="C307" s="48"/>
      <c r="D307" s="48"/>
      <c r="E307" s="48"/>
      <c r="F307" s="48"/>
      <c r="G307" s="48"/>
      <c r="H307" s="48"/>
      <c r="I307" s="48"/>
      <c r="J307" s="48"/>
      <c r="K307" s="48"/>
    </row>
    <row r="308" spans="1:11" x14ac:dyDescent="0.35">
      <c r="A308" s="48"/>
      <c r="B308" s="48"/>
      <c r="C308" s="48"/>
      <c r="D308" s="48"/>
      <c r="E308" s="48"/>
      <c r="F308" s="48"/>
      <c r="G308" s="48"/>
      <c r="H308" s="48"/>
      <c r="I308" s="48"/>
      <c r="J308" s="48"/>
      <c r="K308" s="48"/>
    </row>
    <row r="309" spans="1:11" x14ac:dyDescent="0.35">
      <c r="A309" s="48"/>
      <c r="B309" s="48"/>
      <c r="C309" s="48"/>
      <c r="D309" s="48"/>
      <c r="E309" s="48"/>
      <c r="F309" s="48"/>
      <c r="G309" s="48"/>
      <c r="H309" s="48"/>
      <c r="I309" s="48"/>
      <c r="J309" s="48"/>
      <c r="K309" s="48"/>
    </row>
    <row r="310" spans="1:11" x14ac:dyDescent="0.35">
      <c r="A310" s="48"/>
      <c r="B310" s="48"/>
      <c r="C310" s="48"/>
      <c r="D310" s="48"/>
      <c r="E310" s="48"/>
      <c r="F310" s="48"/>
      <c r="G310" s="48"/>
      <c r="H310" s="48"/>
      <c r="I310" s="48"/>
      <c r="J310" s="48"/>
      <c r="K310" s="48"/>
    </row>
    <row r="311" spans="1:11" x14ac:dyDescent="0.35">
      <c r="A311" s="48"/>
      <c r="B311" s="48"/>
      <c r="C311" s="48"/>
      <c r="D311" s="48"/>
      <c r="E311" s="48"/>
      <c r="F311" s="48"/>
      <c r="G311" s="48"/>
      <c r="H311" s="48"/>
      <c r="I311" s="48"/>
      <c r="J311" s="48"/>
      <c r="K311" s="48"/>
    </row>
    <row r="312" spans="1:11" x14ac:dyDescent="0.35">
      <c r="A312" s="48"/>
      <c r="B312" s="48"/>
      <c r="C312" s="48"/>
      <c r="D312" s="48"/>
      <c r="E312" s="48"/>
      <c r="F312" s="48"/>
      <c r="G312" s="48"/>
      <c r="H312" s="48"/>
      <c r="I312" s="48"/>
      <c r="J312" s="48"/>
      <c r="K312" s="48"/>
    </row>
    <row r="313" spans="1:11" x14ac:dyDescent="0.35">
      <c r="A313" s="48"/>
      <c r="B313" s="48"/>
      <c r="C313" s="48"/>
      <c r="D313" s="48"/>
      <c r="E313" s="48"/>
      <c r="F313" s="48"/>
      <c r="G313" s="48"/>
      <c r="H313" s="48"/>
      <c r="I313" s="48"/>
      <c r="J313" s="48"/>
      <c r="K313" s="48"/>
    </row>
    <row r="314" spans="1:11" x14ac:dyDescent="0.35">
      <c r="A314" s="48"/>
      <c r="B314" s="48"/>
      <c r="C314" s="48"/>
      <c r="D314" s="48"/>
      <c r="E314" s="48"/>
      <c r="F314" s="48"/>
      <c r="G314" s="48"/>
      <c r="H314" s="48"/>
      <c r="I314" s="48"/>
      <c r="J314" s="48"/>
      <c r="K314" s="48"/>
    </row>
    <row r="315" spans="1:11" x14ac:dyDescent="0.35">
      <c r="A315" s="48"/>
      <c r="B315" s="48"/>
      <c r="C315" s="48"/>
      <c r="D315" s="48"/>
      <c r="E315" s="48"/>
      <c r="F315" s="48"/>
      <c r="G315" s="48"/>
      <c r="H315" s="48"/>
      <c r="I315" s="48"/>
      <c r="J315" s="48"/>
      <c r="K315" s="48"/>
    </row>
    <row r="316" spans="1:11" x14ac:dyDescent="0.35">
      <c r="A316" s="48"/>
      <c r="B316" s="48"/>
      <c r="C316" s="48"/>
      <c r="D316" s="48"/>
      <c r="E316" s="48"/>
      <c r="F316" s="48"/>
      <c r="G316" s="48"/>
      <c r="H316" s="48"/>
      <c r="I316" s="48"/>
      <c r="J316" s="48"/>
      <c r="K316" s="48"/>
    </row>
    <row r="317" spans="1:11" x14ac:dyDescent="0.35">
      <c r="A317" s="48"/>
      <c r="B317" s="48"/>
      <c r="C317" s="48"/>
      <c r="D317" s="48"/>
      <c r="E317" s="48"/>
      <c r="F317" s="48"/>
      <c r="G317" s="48"/>
      <c r="H317" s="48"/>
      <c r="I317" s="48"/>
      <c r="J317" s="48"/>
      <c r="K317" s="48"/>
    </row>
    <row r="318" spans="1:11" x14ac:dyDescent="0.35">
      <c r="A318" s="48"/>
      <c r="B318" s="48"/>
      <c r="C318" s="48"/>
      <c r="D318" s="48"/>
      <c r="E318" s="48"/>
      <c r="F318" s="48"/>
      <c r="G318" s="48"/>
      <c r="H318" s="48"/>
      <c r="I318" s="48"/>
      <c r="J318" s="48"/>
      <c r="K318" s="48"/>
    </row>
    <row r="319" spans="1:11" x14ac:dyDescent="0.35">
      <c r="A319" s="48"/>
      <c r="B319" s="48"/>
      <c r="C319" s="48"/>
      <c r="D319" s="48"/>
      <c r="E319" s="48"/>
      <c r="F319" s="48"/>
      <c r="G319" s="48"/>
      <c r="H319" s="48"/>
      <c r="I319" s="48"/>
      <c r="J319" s="48"/>
      <c r="K319" s="48"/>
    </row>
    <row r="320" spans="1:11" x14ac:dyDescent="0.35">
      <c r="A320" s="48"/>
      <c r="B320" s="48"/>
      <c r="C320" s="48"/>
      <c r="D320" s="48"/>
      <c r="E320" s="48"/>
      <c r="F320" s="48"/>
      <c r="G320" s="48"/>
      <c r="H320" s="48"/>
      <c r="I320" s="48"/>
      <c r="J320" s="48"/>
      <c r="K320" s="48"/>
    </row>
    <row r="321" spans="1:11" x14ac:dyDescent="0.35">
      <c r="A321" s="48"/>
      <c r="B321" s="48"/>
      <c r="C321" s="48"/>
      <c r="D321" s="48"/>
      <c r="E321" s="48"/>
      <c r="F321" s="48"/>
      <c r="G321" s="48"/>
      <c r="H321" s="48"/>
      <c r="I321" s="48"/>
      <c r="J321" s="48"/>
      <c r="K321" s="48"/>
    </row>
    <row r="322" spans="1:11" x14ac:dyDescent="0.35">
      <c r="A322" s="48"/>
      <c r="B322" s="48"/>
      <c r="C322" s="48"/>
      <c r="D322" s="48"/>
      <c r="E322" s="48"/>
      <c r="F322" s="48"/>
      <c r="G322" s="48"/>
      <c r="H322" s="48"/>
      <c r="I322" s="48"/>
      <c r="J322" s="48"/>
      <c r="K322" s="48"/>
    </row>
    <row r="323" spans="1:11" x14ac:dyDescent="0.35">
      <c r="A323" s="48"/>
      <c r="B323" s="48"/>
      <c r="C323" s="48"/>
      <c r="D323" s="48"/>
      <c r="E323" s="48"/>
      <c r="F323" s="48"/>
      <c r="G323" s="48"/>
      <c r="H323" s="48"/>
      <c r="I323" s="48"/>
      <c r="J323" s="48"/>
      <c r="K323" s="48"/>
    </row>
    <row r="324" spans="1:11" x14ac:dyDescent="0.35">
      <c r="A324" s="48"/>
      <c r="B324" s="48"/>
      <c r="C324" s="48"/>
      <c r="D324" s="48"/>
      <c r="E324" s="48"/>
      <c r="F324" s="48"/>
      <c r="G324" s="48"/>
      <c r="H324" s="48"/>
      <c r="I324" s="48"/>
      <c r="J324" s="48"/>
      <c r="K324" s="48"/>
    </row>
    <row r="325" spans="1:11" x14ac:dyDescent="0.35">
      <c r="A325" s="48"/>
      <c r="B325" s="48"/>
      <c r="C325" s="48"/>
      <c r="D325" s="48"/>
      <c r="E325" s="48"/>
      <c r="F325" s="48"/>
      <c r="G325" s="48"/>
      <c r="H325" s="48"/>
      <c r="I325" s="48"/>
      <c r="J325" s="48"/>
      <c r="K325" s="48"/>
    </row>
    <row r="326" spans="1:11" x14ac:dyDescent="0.35">
      <c r="A326" s="48"/>
      <c r="B326" s="48"/>
      <c r="C326" s="48"/>
      <c r="D326" s="48"/>
      <c r="E326" s="48"/>
      <c r="F326" s="48"/>
      <c r="G326" s="48"/>
      <c r="H326" s="48"/>
      <c r="I326" s="48"/>
      <c r="J326" s="48"/>
      <c r="K326" s="48"/>
    </row>
    <row r="327" spans="1:11" x14ac:dyDescent="0.35">
      <c r="A327" s="48"/>
      <c r="B327" s="48"/>
      <c r="C327" s="48"/>
      <c r="D327" s="48"/>
      <c r="E327" s="48"/>
      <c r="F327" s="48"/>
      <c r="G327" s="48"/>
      <c r="H327" s="48"/>
      <c r="I327" s="48"/>
      <c r="J327" s="48"/>
      <c r="K327" s="48"/>
    </row>
    <row r="328" spans="1:11" x14ac:dyDescent="0.35">
      <c r="A328" s="48"/>
      <c r="B328" s="48"/>
      <c r="C328" s="48"/>
      <c r="D328" s="48"/>
      <c r="E328" s="48"/>
      <c r="F328" s="48"/>
      <c r="G328" s="48"/>
      <c r="H328" s="48"/>
      <c r="I328" s="48"/>
      <c r="J328" s="48"/>
      <c r="K328" s="48"/>
    </row>
    <row r="329" spans="1:11" x14ac:dyDescent="0.35">
      <c r="A329" s="48"/>
      <c r="B329" s="48"/>
      <c r="C329" s="48"/>
      <c r="D329" s="48"/>
      <c r="E329" s="48"/>
      <c r="F329" s="48"/>
      <c r="G329" s="48"/>
      <c r="H329" s="48"/>
      <c r="I329" s="48"/>
      <c r="J329" s="48"/>
      <c r="K329" s="48"/>
    </row>
    <row r="330" spans="1:11" x14ac:dyDescent="0.35">
      <c r="A330" s="48"/>
      <c r="B330" s="48"/>
      <c r="C330" s="48"/>
      <c r="D330" s="48"/>
      <c r="E330" s="48"/>
      <c r="F330" s="48"/>
      <c r="G330" s="48"/>
      <c r="H330" s="48"/>
      <c r="I330" s="48"/>
      <c r="J330" s="48"/>
      <c r="K330" s="48"/>
    </row>
    <row r="331" spans="1:11" x14ac:dyDescent="0.35">
      <c r="A331" s="48"/>
      <c r="B331" s="48"/>
      <c r="C331" s="48"/>
      <c r="D331" s="48"/>
      <c r="E331" s="48"/>
      <c r="F331" s="48"/>
      <c r="G331" s="48"/>
      <c r="H331" s="48"/>
      <c r="I331" s="48"/>
      <c r="J331" s="48"/>
      <c r="K331" s="48"/>
    </row>
    <row r="332" spans="1:11" x14ac:dyDescent="0.35">
      <c r="A332" s="48"/>
      <c r="B332" s="48"/>
      <c r="C332" s="48"/>
      <c r="D332" s="48"/>
      <c r="E332" s="48"/>
      <c r="F332" s="48"/>
      <c r="G332" s="48"/>
      <c r="H332" s="48"/>
      <c r="I332" s="48"/>
      <c r="J332" s="48"/>
      <c r="K332" s="48"/>
    </row>
    <row r="333" spans="1:11" x14ac:dyDescent="0.35">
      <c r="A333" s="48"/>
      <c r="B333" s="48"/>
      <c r="C333" s="48"/>
      <c r="D333" s="48"/>
      <c r="E333" s="48"/>
      <c r="F333" s="48"/>
      <c r="G333" s="48"/>
      <c r="H333" s="48"/>
      <c r="I333" s="48"/>
      <c r="J333" s="48"/>
      <c r="K333" s="48"/>
    </row>
    <row r="334" spans="1:11" x14ac:dyDescent="0.35">
      <c r="A334" s="48"/>
      <c r="B334" s="48"/>
      <c r="C334" s="48"/>
      <c r="D334" s="48"/>
      <c r="E334" s="48"/>
      <c r="F334" s="48"/>
      <c r="G334" s="48"/>
      <c r="H334" s="48"/>
      <c r="I334" s="48"/>
      <c r="J334" s="48"/>
      <c r="K334" s="48"/>
    </row>
    <row r="335" spans="1:11" x14ac:dyDescent="0.35">
      <c r="A335" s="48"/>
      <c r="B335" s="48"/>
      <c r="C335" s="48"/>
      <c r="D335" s="48"/>
      <c r="E335" s="48"/>
      <c r="F335" s="48"/>
      <c r="G335" s="48"/>
      <c r="H335" s="48"/>
      <c r="I335" s="48"/>
      <c r="J335" s="48"/>
      <c r="K335" s="48"/>
    </row>
    <row r="336" spans="1:11" x14ac:dyDescent="0.35">
      <c r="A336" s="48"/>
      <c r="B336" s="48"/>
      <c r="C336" s="48"/>
      <c r="D336" s="48"/>
      <c r="E336" s="48"/>
      <c r="F336" s="48"/>
      <c r="G336" s="48"/>
      <c r="H336" s="48"/>
      <c r="I336" s="48"/>
      <c r="J336" s="48"/>
      <c r="K336" s="48"/>
    </row>
    <row r="337" spans="1:11" x14ac:dyDescent="0.35">
      <c r="A337" s="48"/>
      <c r="B337" s="48"/>
      <c r="C337" s="48"/>
      <c r="D337" s="48"/>
      <c r="E337" s="48"/>
      <c r="F337" s="48"/>
      <c r="G337" s="48"/>
      <c r="H337" s="48"/>
      <c r="I337" s="48"/>
      <c r="J337" s="48"/>
      <c r="K337" s="48"/>
    </row>
    <row r="338" spans="1:11" x14ac:dyDescent="0.35">
      <c r="A338" s="48"/>
      <c r="B338" s="48"/>
      <c r="C338" s="48"/>
      <c r="D338" s="48"/>
      <c r="E338" s="48"/>
      <c r="F338" s="48"/>
      <c r="G338" s="48"/>
      <c r="H338" s="48"/>
      <c r="I338" s="48"/>
      <c r="J338" s="48"/>
      <c r="K338" s="48"/>
    </row>
    <row r="339" spans="1:11" x14ac:dyDescent="0.35">
      <c r="A339" s="48"/>
      <c r="B339" s="48"/>
      <c r="C339" s="48"/>
      <c r="D339" s="48"/>
      <c r="E339" s="48"/>
      <c r="F339" s="48"/>
      <c r="G339" s="48"/>
      <c r="H339" s="48"/>
      <c r="I339" s="48"/>
      <c r="J339" s="48"/>
      <c r="K339" s="48"/>
    </row>
    <row r="340" spans="1:11" x14ac:dyDescent="0.35">
      <c r="A340" s="48"/>
      <c r="B340" s="48"/>
      <c r="C340" s="48"/>
      <c r="D340" s="48"/>
      <c r="E340" s="48"/>
      <c r="F340" s="48"/>
      <c r="G340" s="48"/>
      <c r="H340" s="48"/>
      <c r="I340" s="48"/>
      <c r="J340" s="48"/>
      <c r="K340" s="48"/>
    </row>
    <row r="341" spans="1:11" x14ac:dyDescent="0.35">
      <c r="A341" s="48"/>
      <c r="B341" s="48"/>
      <c r="C341" s="48"/>
      <c r="D341" s="48"/>
      <c r="E341" s="48"/>
      <c r="F341" s="48"/>
      <c r="G341" s="48"/>
      <c r="H341" s="48"/>
      <c r="I341" s="48"/>
      <c r="J341" s="48"/>
      <c r="K341" s="48"/>
    </row>
    <row r="342" spans="1:11" x14ac:dyDescent="0.35">
      <c r="A342" s="48"/>
      <c r="B342" s="48"/>
      <c r="C342" s="48"/>
      <c r="D342" s="48"/>
      <c r="E342" s="48"/>
      <c r="F342" s="48"/>
      <c r="G342" s="48"/>
      <c r="H342" s="48"/>
      <c r="I342" s="48"/>
      <c r="J342" s="48"/>
      <c r="K342" s="48"/>
    </row>
    <row r="343" spans="1:11" x14ac:dyDescent="0.35">
      <c r="A343" s="48"/>
      <c r="B343" s="48"/>
      <c r="C343" s="48"/>
      <c r="D343" s="48"/>
      <c r="E343" s="48"/>
      <c r="F343" s="48"/>
      <c r="G343" s="48"/>
      <c r="H343" s="48"/>
      <c r="I343" s="48"/>
      <c r="J343" s="48"/>
      <c r="K343" s="48"/>
    </row>
    <row r="344" spans="1:11" x14ac:dyDescent="0.35">
      <c r="A344" s="48"/>
      <c r="B344" s="48"/>
      <c r="C344" s="48"/>
      <c r="D344" s="48"/>
      <c r="E344" s="48"/>
      <c r="F344" s="48"/>
      <c r="G344" s="48"/>
      <c r="H344" s="48"/>
      <c r="I344" s="48"/>
      <c r="J344" s="48"/>
      <c r="K344" s="48"/>
    </row>
    <row r="345" spans="1:11" x14ac:dyDescent="0.35">
      <c r="A345" s="48"/>
      <c r="B345" s="48"/>
      <c r="C345" s="48"/>
      <c r="D345" s="48"/>
      <c r="E345" s="48"/>
      <c r="F345" s="48"/>
      <c r="G345" s="48"/>
      <c r="H345" s="48"/>
      <c r="I345" s="48"/>
      <c r="J345" s="48"/>
      <c r="K345" s="48"/>
    </row>
    <row r="346" spans="1:11" x14ac:dyDescent="0.35">
      <c r="A346" s="48"/>
      <c r="B346" s="48"/>
      <c r="C346" s="48"/>
      <c r="D346" s="48"/>
      <c r="E346" s="48"/>
      <c r="F346" s="48"/>
      <c r="G346" s="48"/>
      <c r="H346" s="48"/>
      <c r="I346" s="48"/>
      <c r="J346" s="48"/>
      <c r="K346" s="48"/>
    </row>
    <row r="347" spans="1:11" x14ac:dyDescent="0.35">
      <c r="A347" s="48"/>
      <c r="B347" s="48"/>
      <c r="C347" s="48"/>
      <c r="D347" s="48"/>
      <c r="E347" s="48"/>
      <c r="F347" s="48"/>
      <c r="G347" s="48"/>
      <c r="H347" s="48"/>
      <c r="I347" s="48"/>
      <c r="J347" s="48"/>
      <c r="K347" s="48"/>
    </row>
    <row r="348" spans="1:11" x14ac:dyDescent="0.35">
      <c r="A348" s="48"/>
      <c r="B348" s="48"/>
      <c r="C348" s="48"/>
      <c r="D348" s="48"/>
      <c r="E348" s="48"/>
      <c r="F348" s="48"/>
      <c r="G348" s="48"/>
      <c r="H348" s="48"/>
      <c r="I348" s="48"/>
      <c r="J348" s="48"/>
      <c r="K348" s="48"/>
    </row>
    <row r="349" spans="1:11" x14ac:dyDescent="0.35">
      <c r="A349" s="48"/>
      <c r="B349" s="48"/>
      <c r="C349" s="48"/>
      <c r="D349" s="48"/>
      <c r="E349" s="48"/>
      <c r="F349" s="48"/>
      <c r="G349" s="48"/>
      <c r="H349" s="48"/>
      <c r="I349" s="48"/>
      <c r="J349" s="48"/>
      <c r="K349" s="48"/>
    </row>
    <row r="350" spans="1:11" x14ac:dyDescent="0.35">
      <c r="A350" s="48"/>
      <c r="B350" s="48"/>
      <c r="C350" s="48"/>
      <c r="D350" s="48"/>
      <c r="E350" s="48"/>
      <c r="F350" s="48"/>
      <c r="G350" s="48"/>
      <c r="H350" s="48"/>
      <c r="I350" s="48"/>
      <c r="J350" s="48"/>
      <c r="K350" s="48"/>
    </row>
    <row r="351" spans="1:11" x14ac:dyDescent="0.35">
      <c r="A351" s="48"/>
      <c r="B351" s="48"/>
      <c r="C351" s="48"/>
      <c r="D351" s="48"/>
      <c r="E351" s="48"/>
      <c r="F351" s="48"/>
      <c r="G351" s="48"/>
      <c r="H351" s="48"/>
      <c r="I351" s="48"/>
      <c r="J351" s="48"/>
      <c r="K351" s="48"/>
    </row>
    <row r="352" spans="1:11" x14ac:dyDescent="0.35">
      <c r="A352" s="48"/>
      <c r="B352" s="48"/>
      <c r="C352" s="48"/>
      <c r="D352" s="48"/>
      <c r="E352" s="48"/>
      <c r="F352" s="48"/>
      <c r="G352" s="48"/>
      <c r="H352" s="48"/>
      <c r="I352" s="48"/>
      <c r="J352" s="48"/>
      <c r="K352" s="48"/>
    </row>
    <row r="353" spans="1:11" x14ac:dyDescent="0.35">
      <c r="A353" s="48"/>
      <c r="B353" s="48"/>
      <c r="C353" s="48"/>
      <c r="D353" s="48"/>
      <c r="E353" s="48"/>
      <c r="F353" s="48"/>
      <c r="G353" s="48"/>
      <c r="H353" s="48"/>
      <c r="I353" s="48"/>
      <c r="J353" s="48"/>
      <c r="K353" s="48"/>
    </row>
    <row r="354" spans="1:11" x14ac:dyDescent="0.35">
      <c r="A354" s="48"/>
      <c r="B354" s="48"/>
      <c r="C354" s="48"/>
      <c r="D354" s="48"/>
      <c r="E354" s="48"/>
      <c r="F354" s="48"/>
      <c r="G354" s="48"/>
      <c r="H354" s="48"/>
      <c r="I354" s="48"/>
      <c r="J354" s="48"/>
      <c r="K354" s="48"/>
    </row>
    <row r="355" spans="1:11" x14ac:dyDescent="0.35">
      <c r="A355" s="48"/>
      <c r="B355" s="48"/>
      <c r="C355" s="48"/>
      <c r="D355" s="48"/>
      <c r="E355" s="48"/>
      <c r="F355" s="48"/>
      <c r="G355" s="48"/>
      <c r="H355" s="48"/>
      <c r="I355" s="48"/>
      <c r="J355" s="48"/>
      <c r="K355" s="48"/>
    </row>
    <row r="356" spans="1:11" x14ac:dyDescent="0.35">
      <c r="A356" s="48"/>
      <c r="B356" s="48"/>
      <c r="C356" s="48"/>
      <c r="D356" s="48"/>
      <c r="E356" s="48"/>
      <c r="F356" s="48"/>
      <c r="G356" s="48"/>
      <c r="H356" s="48"/>
      <c r="I356" s="48"/>
      <c r="J356" s="48"/>
      <c r="K356" s="48"/>
    </row>
    <row r="357" spans="1:11" x14ac:dyDescent="0.35">
      <c r="A357" s="48"/>
      <c r="B357" s="48"/>
      <c r="C357" s="48"/>
      <c r="D357" s="48"/>
      <c r="E357" s="48"/>
      <c r="F357" s="48"/>
      <c r="G357" s="48"/>
      <c r="H357" s="48"/>
      <c r="I357" s="48"/>
      <c r="J357" s="48"/>
      <c r="K357" s="48"/>
    </row>
    <row r="358" spans="1:11" x14ac:dyDescent="0.35">
      <c r="A358" s="48"/>
      <c r="B358" s="48"/>
      <c r="C358" s="48"/>
      <c r="D358" s="48"/>
      <c r="E358" s="48"/>
      <c r="F358" s="48"/>
      <c r="G358" s="48"/>
      <c r="H358" s="48"/>
      <c r="I358" s="48"/>
      <c r="J358" s="48"/>
      <c r="K358" s="48"/>
    </row>
    <row r="359" spans="1:11" x14ac:dyDescent="0.35">
      <c r="A359" s="48"/>
      <c r="B359" s="48"/>
      <c r="C359" s="48"/>
      <c r="D359" s="48"/>
      <c r="E359" s="48"/>
      <c r="F359" s="48"/>
      <c r="G359" s="48"/>
      <c r="H359" s="48"/>
      <c r="I359" s="48"/>
      <c r="J359" s="48"/>
      <c r="K359" s="48"/>
    </row>
    <row r="360" spans="1:11" x14ac:dyDescent="0.35">
      <c r="A360" s="48"/>
      <c r="B360" s="48"/>
      <c r="C360" s="48"/>
      <c r="D360" s="48"/>
      <c r="E360" s="48"/>
      <c r="F360" s="48"/>
      <c r="G360" s="48"/>
      <c r="H360" s="48"/>
      <c r="I360" s="48"/>
      <c r="J360" s="48"/>
      <c r="K360" s="48"/>
    </row>
    <row r="361" spans="1:11" x14ac:dyDescent="0.35">
      <c r="A361" s="48"/>
      <c r="B361" s="48"/>
      <c r="C361" s="48"/>
      <c r="D361" s="48"/>
      <c r="E361" s="48"/>
      <c r="F361" s="48"/>
      <c r="G361" s="48"/>
      <c r="H361" s="48"/>
      <c r="I361" s="48"/>
      <c r="J361" s="48"/>
      <c r="K361" s="48"/>
    </row>
    <row r="362" spans="1:11" x14ac:dyDescent="0.35">
      <c r="A362" s="48"/>
      <c r="B362" s="48"/>
      <c r="C362" s="48"/>
      <c r="D362" s="48"/>
      <c r="E362" s="48"/>
      <c r="F362" s="48"/>
      <c r="G362" s="48"/>
      <c r="H362" s="48"/>
      <c r="I362" s="48"/>
      <c r="J362" s="48"/>
      <c r="K362" s="48"/>
    </row>
    <row r="363" spans="1:11" x14ac:dyDescent="0.35">
      <c r="A363" s="48"/>
      <c r="B363" s="48"/>
      <c r="C363" s="48"/>
      <c r="D363" s="48"/>
      <c r="E363" s="48"/>
      <c r="F363" s="48"/>
      <c r="G363" s="48"/>
      <c r="H363" s="48"/>
      <c r="I363" s="48"/>
      <c r="J363" s="48"/>
      <c r="K363" s="48"/>
    </row>
    <row r="364" spans="1:11" x14ac:dyDescent="0.35">
      <c r="A364" s="48"/>
      <c r="B364" s="48"/>
      <c r="C364" s="48"/>
      <c r="D364" s="48"/>
      <c r="E364" s="48"/>
      <c r="F364" s="48"/>
      <c r="G364" s="48"/>
      <c r="H364" s="48"/>
      <c r="I364" s="48"/>
      <c r="J364" s="48"/>
      <c r="K364" s="48"/>
    </row>
    <row r="365" spans="1:11" x14ac:dyDescent="0.35">
      <c r="A365" s="48"/>
      <c r="B365" s="48"/>
      <c r="C365" s="48"/>
      <c r="D365" s="48"/>
      <c r="E365" s="48"/>
      <c r="F365" s="48"/>
      <c r="G365" s="48"/>
      <c r="H365" s="48"/>
      <c r="I365" s="48"/>
      <c r="J365" s="48"/>
      <c r="K365" s="48"/>
    </row>
    <row r="366" spans="1:11" x14ac:dyDescent="0.35">
      <c r="A366" s="48"/>
      <c r="B366" s="48"/>
      <c r="C366" s="48"/>
      <c r="D366" s="48"/>
      <c r="E366" s="48"/>
      <c r="F366" s="48"/>
      <c r="G366" s="48"/>
      <c r="H366" s="48"/>
      <c r="I366" s="48"/>
      <c r="J366" s="48"/>
      <c r="K366" s="48"/>
    </row>
    <row r="367" spans="1:11" x14ac:dyDescent="0.35">
      <c r="A367" s="48"/>
      <c r="B367" s="48"/>
      <c r="C367" s="48"/>
      <c r="D367" s="48"/>
      <c r="E367" s="48"/>
      <c r="F367" s="48"/>
      <c r="G367" s="48"/>
      <c r="H367" s="48"/>
      <c r="I367" s="48"/>
      <c r="J367" s="48"/>
      <c r="K367" s="48"/>
    </row>
    <row r="368" spans="1:11" x14ac:dyDescent="0.35">
      <c r="A368" s="48"/>
      <c r="B368" s="48"/>
      <c r="C368" s="48"/>
      <c r="D368" s="48"/>
      <c r="E368" s="48"/>
      <c r="F368" s="48"/>
      <c r="G368" s="48"/>
      <c r="H368" s="48"/>
      <c r="I368" s="48"/>
      <c r="J368" s="48"/>
      <c r="K368" s="48"/>
    </row>
    <row r="369" spans="1:11" x14ac:dyDescent="0.35">
      <c r="A369" s="48"/>
      <c r="B369" s="48"/>
      <c r="C369" s="48"/>
      <c r="D369" s="48"/>
      <c r="E369" s="48"/>
      <c r="F369" s="48"/>
      <c r="G369" s="48"/>
      <c r="H369" s="48"/>
      <c r="I369" s="48"/>
      <c r="J369" s="48"/>
      <c r="K369" s="48"/>
    </row>
    <row r="370" spans="1:11" x14ac:dyDescent="0.35">
      <c r="A370" s="48"/>
      <c r="B370" s="48"/>
      <c r="C370" s="48"/>
      <c r="D370" s="48"/>
      <c r="E370" s="48"/>
      <c r="F370" s="48"/>
      <c r="G370" s="48"/>
      <c r="H370" s="48"/>
      <c r="I370" s="48"/>
      <c r="J370" s="48"/>
      <c r="K370" s="48"/>
    </row>
    <row r="371" spans="1:11" x14ac:dyDescent="0.35">
      <c r="A371" s="48"/>
      <c r="B371" s="48"/>
      <c r="C371" s="48"/>
      <c r="D371" s="48"/>
      <c r="E371" s="48"/>
      <c r="F371" s="48"/>
      <c r="G371" s="48"/>
      <c r="H371" s="48"/>
      <c r="I371" s="48"/>
      <c r="J371" s="48"/>
      <c r="K371" s="48"/>
    </row>
    <row r="372" spans="1:11" x14ac:dyDescent="0.35">
      <c r="A372" s="48"/>
      <c r="B372" s="48"/>
      <c r="C372" s="48"/>
      <c r="D372" s="48"/>
      <c r="E372" s="48"/>
      <c r="F372" s="48"/>
      <c r="G372" s="48"/>
      <c r="H372" s="48"/>
      <c r="I372" s="48"/>
      <c r="J372" s="48"/>
      <c r="K372" s="48"/>
    </row>
    <row r="373" spans="1:11" x14ac:dyDescent="0.35">
      <c r="A373" s="48"/>
      <c r="B373" s="48"/>
      <c r="C373" s="48"/>
      <c r="D373" s="48"/>
      <c r="E373" s="48"/>
      <c r="F373" s="48"/>
      <c r="G373" s="48"/>
      <c r="H373" s="48"/>
      <c r="I373" s="48"/>
      <c r="J373" s="48"/>
      <c r="K373" s="48"/>
    </row>
    <row r="374" spans="1:11" x14ac:dyDescent="0.35">
      <c r="A374" s="48"/>
      <c r="B374" s="48"/>
      <c r="C374" s="48"/>
      <c r="D374" s="48"/>
      <c r="E374" s="48"/>
      <c r="F374" s="48"/>
      <c r="G374" s="48"/>
      <c r="H374" s="48"/>
      <c r="I374" s="48"/>
      <c r="J374" s="48"/>
      <c r="K374" s="48"/>
    </row>
    <row r="375" spans="1:11" x14ac:dyDescent="0.35">
      <c r="A375" s="48"/>
      <c r="B375" s="48"/>
      <c r="C375" s="48"/>
      <c r="D375" s="48"/>
      <c r="E375" s="48"/>
      <c r="F375" s="48"/>
      <c r="G375" s="48"/>
      <c r="H375" s="48"/>
      <c r="I375" s="48"/>
      <c r="J375" s="48"/>
      <c r="K375" s="48"/>
    </row>
    <row r="376" spans="1:11" x14ac:dyDescent="0.35">
      <c r="A376" s="48"/>
      <c r="B376" s="48"/>
      <c r="C376" s="48"/>
      <c r="D376" s="48"/>
      <c r="E376" s="48"/>
      <c r="F376" s="48"/>
      <c r="G376" s="48"/>
      <c r="H376" s="48"/>
      <c r="I376" s="48"/>
      <c r="J376" s="48"/>
      <c r="K376" s="48"/>
    </row>
    <row r="377" spans="1:11" x14ac:dyDescent="0.35">
      <c r="A377" s="48"/>
      <c r="B377" s="48"/>
      <c r="C377" s="48"/>
      <c r="D377" s="48"/>
      <c r="E377" s="48"/>
      <c r="F377" s="48"/>
      <c r="G377" s="48"/>
      <c r="H377" s="48"/>
      <c r="I377" s="48"/>
      <c r="J377" s="48"/>
      <c r="K377" s="48"/>
    </row>
    <row r="378" spans="1:11" x14ac:dyDescent="0.35">
      <c r="A378" s="48"/>
      <c r="B378" s="48"/>
      <c r="C378" s="48"/>
      <c r="D378" s="48"/>
      <c r="E378" s="48"/>
      <c r="F378" s="48"/>
      <c r="G378" s="48"/>
      <c r="H378" s="48"/>
      <c r="I378" s="48"/>
      <c r="J378" s="48"/>
      <c r="K378" s="48"/>
    </row>
    <row r="379" spans="1:11" x14ac:dyDescent="0.35">
      <c r="A379" s="48"/>
      <c r="B379" s="48"/>
      <c r="C379" s="48"/>
      <c r="D379" s="48"/>
      <c r="E379" s="48"/>
      <c r="F379" s="48"/>
      <c r="G379" s="48"/>
      <c r="H379" s="48"/>
      <c r="I379" s="48"/>
      <c r="J379" s="48"/>
      <c r="K379" s="48"/>
    </row>
    <row r="380" spans="1:11" x14ac:dyDescent="0.35">
      <c r="A380" s="48"/>
      <c r="B380" s="48"/>
      <c r="C380" s="48"/>
      <c r="D380" s="48"/>
      <c r="E380" s="48"/>
      <c r="F380" s="48"/>
      <c r="G380" s="48"/>
      <c r="H380" s="48"/>
      <c r="I380" s="48"/>
      <c r="J380" s="48"/>
      <c r="K380" s="48"/>
    </row>
    <row r="381" spans="1:11" x14ac:dyDescent="0.35">
      <c r="A381" s="48"/>
      <c r="B381" s="48"/>
      <c r="C381" s="48"/>
      <c r="D381" s="48"/>
      <c r="E381" s="48"/>
      <c r="F381" s="48"/>
      <c r="G381" s="48"/>
      <c r="H381" s="48"/>
      <c r="I381" s="48"/>
      <c r="J381" s="48"/>
      <c r="K381" s="48"/>
    </row>
    <row r="382" spans="1:11" x14ac:dyDescent="0.35">
      <c r="A382" s="48"/>
      <c r="B382" s="48"/>
      <c r="C382" s="48"/>
      <c r="D382" s="48"/>
      <c r="E382" s="48"/>
      <c r="F382" s="48"/>
      <c r="G382" s="48"/>
      <c r="H382" s="48"/>
      <c r="I382" s="48"/>
      <c r="J382" s="48"/>
      <c r="K382" s="48"/>
    </row>
    <row r="383" spans="1:11" x14ac:dyDescent="0.35">
      <c r="A383" s="48"/>
      <c r="B383" s="48"/>
      <c r="C383" s="48"/>
      <c r="D383" s="48"/>
      <c r="E383" s="48"/>
      <c r="F383" s="48"/>
      <c r="G383" s="48"/>
      <c r="H383" s="48"/>
      <c r="I383" s="48"/>
      <c r="J383" s="48"/>
      <c r="K383" s="48"/>
    </row>
    <row r="384" spans="1:11" x14ac:dyDescent="0.35">
      <c r="A384" s="48"/>
      <c r="B384" s="48"/>
      <c r="C384" s="48"/>
      <c r="D384" s="48"/>
      <c r="E384" s="48"/>
      <c r="F384" s="48"/>
      <c r="G384" s="48"/>
      <c r="H384" s="48"/>
      <c r="I384" s="48"/>
      <c r="J384" s="48"/>
      <c r="K384" s="48"/>
    </row>
    <row r="385" spans="1:11" x14ac:dyDescent="0.35">
      <c r="A385" s="48"/>
      <c r="B385" s="48"/>
      <c r="C385" s="48"/>
      <c r="D385" s="48"/>
      <c r="E385" s="48"/>
      <c r="F385" s="48"/>
      <c r="G385" s="48"/>
      <c r="H385" s="48"/>
      <c r="I385" s="48"/>
      <c r="J385" s="48"/>
      <c r="K385" s="48"/>
    </row>
    <row r="386" spans="1:11" x14ac:dyDescent="0.35">
      <c r="A386" s="48"/>
      <c r="B386" s="48"/>
      <c r="C386" s="48"/>
      <c r="D386" s="48"/>
      <c r="E386" s="48"/>
      <c r="F386" s="48"/>
      <c r="G386" s="48"/>
      <c r="H386" s="48"/>
      <c r="I386" s="48"/>
      <c r="J386" s="48"/>
      <c r="K386" s="48"/>
    </row>
    <row r="387" spans="1:11" x14ac:dyDescent="0.35">
      <c r="A387" s="48"/>
      <c r="B387" s="48"/>
      <c r="C387" s="48"/>
      <c r="D387" s="48"/>
      <c r="E387" s="48"/>
      <c r="F387" s="48"/>
      <c r="G387" s="48"/>
      <c r="H387" s="48"/>
      <c r="I387" s="48"/>
      <c r="J387" s="48"/>
      <c r="K387" s="48"/>
    </row>
    <row r="388" spans="1:11" x14ac:dyDescent="0.35">
      <c r="A388" s="48"/>
      <c r="B388" s="48"/>
      <c r="C388" s="48"/>
      <c r="D388" s="48"/>
      <c r="E388" s="48"/>
      <c r="F388" s="48"/>
      <c r="G388" s="48"/>
      <c r="H388" s="48"/>
      <c r="I388" s="48"/>
      <c r="J388" s="48"/>
      <c r="K388" s="48"/>
    </row>
    <row r="389" spans="1:11" x14ac:dyDescent="0.35">
      <c r="A389" s="48"/>
      <c r="B389" s="48"/>
      <c r="C389" s="48"/>
      <c r="D389" s="48"/>
      <c r="E389" s="48"/>
      <c r="F389" s="48"/>
      <c r="G389" s="48"/>
      <c r="H389" s="48"/>
      <c r="I389" s="48"/>
      <c r="J389" s="48"/>
      <c r="K389" s="48"/>
    </row>
    <row r="390" spans="1:11" x14ac:dyDescent="0.35">
      <c r="A390" s="48"/>
      <c r="B390" s="48"/>
      <c r="C390" s="48"/>
      <c r="D390" s="48"/>
      <c r="E390" s="48"/>
      <c r="F390" s="48"/>
      <c r="G390" s="48"/>
      <c r="H390" s="48"/>
      <c r="I390" s="48"/>
      <c r="J390" s="48"/>
      <c r="K390" s="48"/>
    </row>
    <row r="391" spans="1:11" x14ac:dyDescent="0.35">
      <c r="A391" s="48"/>
      <c r="B391" s="48"/>
      <c r="C391" s="48"/>
      <c r="D391" s="48"/>
      <c r="E391" s="48"/>
      <c r="F391" s="48"/>
      <c r="G391" s="48"/>
      <c r="H391" s="48"/>
      <c r="I391" s="48"/>
      <c r="J391" s="48"/>
      <c r="K391" s="48"/>
    </row>
    <row r="392" spans="1:11" x14ac:dyDescent="0.35">
      <c r="A392" s="48"/>
      <c r="B392" s="48"/>
      <c r="C392" s="48"/>
      <c r="D392" s="48"/>
      <c r="E392" s="48"/>
      <c r="F392" s="48"/>
      <c r="G392" s="48"/>
      <c r="H392" s="48"/>
      <c r="I392" s="48"/>
      <c r="J392" s="48"/>
      <c r="K392" s="48"/>
    </row>
    <row r="393" spans="1:11" x14ac:dyDescent="0.35">
      <c r="A393" s="48"/>
      <c r="B393" s="48"/>
      <c r="C393" s="48"/>
      <c r="D393" s="48"/>
      <c r="E393" s="48"/>
      <c r="F393" s="48"/>
      <c r="G393" s="48"/>
      <c r="H393" s="48"/>
      <c r="I393" s="48"/>
      <c r="J393" s="48"/>
      <c r="K393" s="48"/>
    </row>
    <row r="394" spans="1:11" x14ac:dyDescent="0.35">
      <c r="A394" s="48"/>
      <c r="B394" s="48"/>
      <c r="C394" s="48"/>
      <c r="D394" s="48"/>
      <c r="E394" s="48"/>
      <c r="F394" s="48"/>
      <c r="G394" s="48"/>
      <c r="H394" s="48"/>
      <c r="I394" s="48"/>
      <c r="J394" s="48"/>
      <c r="K394" s="48"/>
    </row>
    <row r="395" spans="1:11" x14ac:dyDescent="0.35">
      <c r="A395" s="48"/>
      <c r="B395" s="48"/>
      <c r="C395" s="48"/>
      <c r="D395" s="48"/>
      <c r="E395" s="48"/>
      <c r="F395" s="48"/>
      <c r="G395" s="48"/>
      <c r="H395" s="48"/>
      <c r="I395" s="48"/>
      <c r="J395" s="48"/>
      <c r="K395" s="48"/>
    </row>
    <row r="396" spans="1:11" x14ac:dyDescent="0.35">
      <c r="A396" s="48"/>
      <c r="B396" s="48"/>
      <c r="C396" s="48"/>
      <c r="D396" s="48"/>
      <c r="E396" s="48"/>
      <c r="F396" s="48"/>
      <c r="G396" s="48"/>
      <c r="H396" s="48"/>
      <c r="I396" s="48"/>
      <c r="J396" s="48"/>
      <c r="K396" s="48"/>
    </row>
    <row r="397" spans="1:11" x14ac:dyDescent="0.35">
      <c r="A397" s="48"/>
      <c r="B397" s="48"/>
      <c r="C397" s="48"/>
      <c r="D397" s="48"/>
      <c r="E397" s="48"/>
      <c r="F397" s="48"/>
      <c r="G397" s="48"/>
      <c r="H397" s="48"/>
      <c r="I397" s="48"/>
      <c r="J397" s="48"/>
      <c r="K397" s="48"/>
    </row>
    <row r="398" spans="1:11" x14ac:dyDescent="0.35">
      <c r="A398" s="48"/>
      <c r="B398" s="48"/>
      <c r="C398" s="48"/>
      <c r="D398" s="48"/>
      <c r="E398" s="48"/>
      <c r="F398" s="48"/>
      <c r="G398" s="48"/>
      <c r="H398" s="48"/>
      <c r="I398" s="48"/>
      <c r="J398" s="48"/>
      <c r="K398" s="48"/>
    </row>
    <row r="399" spans="1:11" x14ac:dyDescent="0.35">
      <c r="A399" s="48"/>
      <c r="B399" s="48"/>
      <c r="C399" s="48"/>
      <c r="D399" s="48"/>
      <c r="E399" s="48"/>
      <c r="F399" s="48"/>
      <c r="G399" s="48"/>
      <c r="H399" s="48"/>
      <c r="I399" s="48"/>
      <c r="J399" s="48"/>
      <c r="K399" s="48"/>
    </row>
    <row r="400" spans="1:11" x14ac:dyDescent="0.35">
      <c r="A400" s="48"/>
      <c r="B400" s="48"/>
      <c r="C400" s="48"/>
      <c r="D400" s="48"/>
      <c r="E400" s="48"/>
      <c r="F400" s="48"/>
      <c r="G400" s="48"/>
      <c r="H400" s="48"/>
      <c r="I400" s="48"/>
      <c r="J400" s="48"/>
      <c r="K400" s="48"/>
    </row>
    <row r="401" spans="1:11" x14ac:dyDescent="0.35">
      <c r="A401" s="48"/>
      <c r="B401" s="48"/>
      <c r="C401" s="48"/>
      <c r="D401" s="48"/>
      <c r="E401" s="48"/>
      <c r="F401" s="48"/>
      <c r="G401" s="48"/>
      <c r="H401" s="48"/>
      <c r="I401" s="48"/>
      <c r="J401" s="48"/>
      <c r="K401" s="48"/>
    </row>
    <row r="402" spans="1:11" x14ac:dyDescent="0.35">
      <c r="A402" s="48"/>
      <c r="B402" s="48"/>
      <c r="C402" s="48"/>
      <c r="D402" s="48"/>
      <c r="E402" s="48"/>
      <c r="F402" s="48"/>
      <c r="G402" s="48"/>
      <c r="H402" s="48"/>
      <c r="I402" s="48"/>
      <c r="J402" s="48"/>
      <c r="K402" s="48"/>
    </row>
    <row r="403" spans="1:11" x14ac:dyDescent="0.35">
      <c r="A403" s="48"/>
      <c r="B403" s="48"/>
      <c r="C403" s="48"/>
      <c r="D403" s="48"/>
      <c r="E403" s="48"/>
      <c r="F403" s="48"/>
      <c r="G403" s="48"/>
      <c r="H403" s="48"/>
      <c r="I403" s="48"/>
      <c r="J403" s="48"/>
      <c r="K403" s="48"/>
    </row>
    <row r="404" spans="1:11" x14ac:dyDescent="0.35">
      <c r="A404" s="48"/>
      <c r="B404" s="48"/>
      <c r="C404" s="48"/>
      <c r="D404" s="48"/>
      <c r="E404" s="48"/>
      <c r="F404" s="48"/>
      <c r="G404" s="48"/>
      <c r="H404" s="48"/>
      <c r="I404" s="48"/>
      <c r="J404" s="48"/>
      <c r="K404" s="48"/>
    </row>
    <row r="405" spans="1:11" x14ac:dyDescent="0.35">
      <c r="A405" s="48"/>
      <c r="B405" s="48"/>
      <c r="C405" s="48"/>
      <c r="D405" s="48"/>
      <c r="E405" s="48"/>
      <c r="F405" s="48"/>
      <c r="G405" s="48"/>
      <c r="H405" s="48"/>
      <c r="I405" s="48"/>
      <c r="J405" s="48"/>
      <c r="K405" s="48"/>
    </row>
    <row r="406" spans="1:11" x14ac:dyDescent="0.35">
      <c r="A406" s="48"/>
      <c r="B406" s="48"/>
      <c r="C406" s="48"/>
      <c r="D406" s="48"/>
      <c r="E406" s="48"/>
      <c r="F406" s="48"/>
      <c r="G406" s="48"/>
      <c r="H406" s="48"/>
      <c r="I406" s="48"/>
      <c r="J406" s="48"/>
      <c r="K406" s="48"/>
    </row>
    <row r="407" spans="1:11" x14ac:dyDescent="0.35">
      <c r="A407" s="48"/>
      <c r="B407" s="48"/>
      <c r="C407" s="48"/>
      <c r="D407" s="48"/>
      <c r="E407" s="48"/>
      <c r="F407" s="48"/>
      <c r="G407" s="48"/>
      <c r="H407" s="48"/>
      <c r="I407" s="48"/>
      <c r="J407" s="48"/>
      <c r="K407" s="48"/>
    </row>
    <row r="408" spans="1:11" x14ac:dyDescent="0.35">
      <c r="A408" s="48"/>
      <c r="B408" s="48"/>
      <c r="C408" s="48"/>
      <c r="D408" s="48"/>
      <c r="E408" s="48"/>
      <c r="F408" s="48"/>
      <c r="G408" s="48"/>
      <c r="H408" s="48"/>
      <c r="I408" s="48"/>
      <c r="J408" s="48"/>
      <c r="K408" s="48"/>
    </row>
    <row r="409" spans="1:11" x14ac:dyDescent="0.35">
      <c r="A409" s="48"/>
      <c r="B409" s="48"/>
      <c r="C409" s="48"/>
      <c r="D409" s="48"/>
      <c r="E409" s="48"/>
      <c r="F409" s="48"/>
      <c r="G409" s="48"/>
      <c r="H409" s="48"/>
      <c r="I409" s="48"/>
      <c r="J409" s="48"/>
      <c r="K409" s="48"/>
    </row>
    <row r="410" spans="1:11" x14ac:dyDescent="0.35">
      <c r="A410" s="48"/>
      <c r="B410" s="48"/>
      <c r="C410" s="48"/>
      <c r="D410" s="48"/>
      <c r="E410" s="48"/>
      <c r="F410" s="48"/>
      <c r="G410" s="48"/>
      <c r="H410" s="48"/>
      <c r="I410" s="48"/>
      <c r="J410" s="48"/>
      <c r="K410" s="48"/>
    </row>
    <row r="411" spans="1:11" x14ac:dyDescent="0.35">
      <c r="A411" s="48"/>
      <c r="B411" s="48"/>
      <c r="C411" s="48"/>
      <c r="D411" s="48"/>
      <c r="E411" s="48"/>
      <c r="F411" s="48"/>
      <c r="G411" s="48"/>
      <c r="H411" s="48"/>
      <c r="I411" s="48"/>
      <c r="J411" s="48"/>
      <c r="K411" s="48"/>
    </row>
    <row r="412" spans="1:11" x14ac:dyDescent="0.35">
      <c r="A412" s="48"/>
      <c r="B412" s="48"/>
      <c r="C412" s="48"/>
      <c r="D412" s="48"/>
      <c r="E412" s="48"/>
      <c r="F412" s="48"/>
      <c r="G412" s="48"/>
      <c r="H412" s="48"/>
      <c r="I412" s="48"/>
      <c r="J412" s="48"/>
      <c r="K412" s="48"/>
    </row>
    <row r="413" spans="1:11" x14ac:dyDescent="0.35">
      <c r="A413" s="48"/>
      <c r="B413" s="48"/>
      <c r="C413" s="48"/>
      <c r="D413" s="48"/>
      <c r="E413" s="48"/>
      <c r="F413" s="48"/>
      <c r="G413" s="48"/>
      <c r="H413" s="48"/>
      <c r="I413" s="48"/>
      <c r="J413" s="48"/>
      <c r="K413" s="48"/>
    </row>
    <row r="414" spans="1:11" x14ac:dyDescent="0.35">
      <c r="A414" s="48"/>
      <c r="B414" s="48"/>
      <c r="C414" s="48"/>
      <c r="D414" s="48"/>
      <c r="E414" s="48"/>
      <c r="F414" s="48"/>
      <c r="G414" s="48"/>
      <c r="H414" s="48"/>
      <c r="I414" s="48"/>
      <c r="J414" s="48"/>
      <c r="K414" s="48"/>
    </row>
    <row r="415" spans="1:11" x14ac:dyDescent="0.35">
      <c r="A415" s="48"/>
      <c r="B415" s="48"/>
      <c r="C415" s="48"/>
      <c r="D415" s="48"/>
      <c r="E415" s="48"/>
      <c r="F415" s="48"/>
      <c r="G415" s="48"/>
      <c r="H415" s="48"/>
      <c r="I415" s="48"/>
      <c r="J415" s="48"/>
      <c r="K415" s="48"/>
    </row>
    <row r="416" spans="1:11" x14ac:dyDescent="0.35">
      <c r="A416" s="48"/>
      <c r="B416" s="48"/>
      <c r="C416" s="48"/>
      <c r="D416" s="48"/>
      <c r="E416" s="48"/>
      <c r="F416" s="48"/>
      <c r="G416" s="48"/>
      <c r="H416" s="48"/>
      <c r="I416" s="48"/>
      <c r="J416" s="48"/>
      <c r="K416" s="48"/>
    </row>
    <row r="417" spans="1:11" x14ac:dyDescent="0.35">
      <c r="A417" s="48"/>
      <c r="B417" s="48"/>
      <c r="C417" s="48"/>
      <c r="D417" s="48"/>
      <c r="E417" s="48"/>
      <c r="F417" s="48"/>
      <c r="G417" s="48"/>
      <c r="H417" s="48"/>
      <c r="I417" s="48"/>
      <c r="J417" s="48"/>
      <c r="K417" s="48"/>
    </row>
    <row r="418" spans="1:11" x14ac:dyDescent="0.35">
      <c r="A418" s="48"/>
      <c r="B418" s="48"/>
      <c r="C418" s="48"/>
      <c r="D418" s="48"/>
      <c r="E418" s="48"/>
      <c r="F418" s="48"/>
      <c r="G418" s="48"/>
      <c r="H418" s="48"/>
      <c r="I418" s="48"/>
      <c r="J418" s="48"/>
      <c r="K418" s="48"/>
    </row>
    <row r="419" spans="1:11" x14ac:dyDescent="0.35">
      <c r="A419" s="48"/>
      <c r="B419" s="48"/>
      <c r="C419" s="48"/>
      <c r="D419" s="48"/>
      <c r="E419" s="48"/>
      <c r="F419" s="48"/>
      <c r="G419" s="48"/>
      <c r="H419" s="48"/>
      <c r="I419" s="48"/>
      <c r="J419" s="48"/>
      <c r="K419" s="48"/>
    </row>
    <row r="420" spans="1:11" x14ac:dyDescent="0.35">
      <c r="A420" s="48"/>
      <c r="B420" s="48"/>
      <c r="C420" s="48"/>
      <c r="D420" s="48"/>
      <c r="E420" s="48"/>
      <c r="F420" s="48"/>
      <c r="G420" s="48"/>
      <c r="H420" s="48"/>
      <c r="I420" s="48"/>
      <c r="J420" s="48"/>
      <c r="K420" s="48"/>
    </row>
    <row r="421" spans="1:11" x14ac:dyDescent="0.35">
      <c r="A421" s="48"/>
      <c r="B421" s="48"/>
      <c r="C421" s="48"/>
      <c r="D421" s="48"/>
      <c r="E421" s="48"/>
      <c r="F421" s="48"/>
      <c r="G421" s="48"/>
      <c r="H421" s="48"/>
      <c r="I421" s="48"/>
      <c r="J421" s="48"/>
      <c r="K421" s="48"/>
    </row>
    <row r="422" spans="1:11" x14ac:dyDescent="0.35">
      <c r="A422" s="48"/>
      <c r="B422" s="48"/>
      <c r="C422" s="48"/>
      <c r="D422" s="48"/>
      <c r="E422" s="48"/>
      <c r="F422" s="48"/>
      <c r="G422" s="48"/>
      <c r="H422" s="48"/>
      <c r="I422" s="48"/>
      <c r="J422" s="48"/>
      <c r="K422" s="48"/>
    </row>
    <row r="423" spans="1:11" x14ac:dyDescent="0.35">
      <c r="A423" s="48"/>
      <c r="B423" s="48"/>
      <c r="C423" s="48"/>
      <c r="D423" s="48"/>
      <c r="E423" s="48"/>
      <c r="F423" s="48"/>
      <c r="G423" s="48"/>
      <c r="H423" s="48"/>
      <c r="I423" s="48"/>
      <c r="J423" s="48"/>
      <c r="K423" s="48"/>
    </row>
    <row r="424" spans="1:11" x14ac:dyDescent="0.35">
      <c r="A424" s="48"/>
      <c r="B424" s="48"/>
      <c r="C424" s="48"/>
      <c r="D424" s="48"/>
      <c r="E424" s="48"/>
      <c r="F424" s="48"/>
      <c r="G424" s="48"/>
      <c r="H424" s="48"/>
      <c r="I424" s="48"/>
      <c r="J424" s="48"/>
      <c r="K424" s="48"/>
    </row>
    <row r="425" spans="1:11" x14ac:dyDescent="0.35">
      <c r="A425" s="48"/>
      <c r="B425" s="48"/>
      <c r="C425" s="48"/>
      <c r="D425" s="48"/>
      <c r="E425" s="48"/>
      <c r="F425" s="48"/>
      <c r="G425" s="48"/>
      <c r="H425" s="48"/>
      <c r="I425" s="48"/>
      <c r="J425" s="48"/>
      <c r="K425" s="48"/>
    </row>
    <row r="426" spans="1:11" x14ac:dyDescent="0.35">
      <c r="A426" s="48"/>
      <c r="B426" s="48"/>
      <c r="C426" s="48"/>
      <c r="D426" s="48"/>
      <c r="E426" s="48"/>
      <c r="F426" s="48"/>
      <c r="G426" s="48"/>
      <c r="H426" s="48"/>
      <c r="I426" s="48"/>
      <c r="J426" s="48"/>
      <c r="K426" s="48"/>
    </row>
    <row r="427" spans="1:11" x14ac:dyDescent="0.35">
      <c r="A427" s="48"/>
      <c r="B427" s="48"/>
      <c r="C427" s="48"/>
      <c r="D427" s="48"/>
      <c r="E427" s="48"/>
      <c r="F427" s="48"/>
      <c r="G427" s="48"/>
      <c r="H427" s="48"/>
      <c r="I427" s="48"/>
      <c r="J427" s="48"/>
      <c r="K427" s="48"/>
    </row>
    <row r="428" spans="1:11" x14ac:dyDescent="0.35">
      <c r="A428" s="48"/>
      <c r="B428" s="48"/>
      <c r="C428" s="48"/>
      <c r="D428" s="48"/>
      <c r="E428" s="48"/>
      <c r="F428" s="48"/>
      <c r="G428" s="48"/>
      <c r="H428" s="48"/>
      <c r="I428" s="48"/>
      <c r="J428" s="48"/>
      <c r="K428" s="48"/>
    </row>
    <row r="429" spans="1:11" x14ac:dyDescent="0.35">
      <c r="A429" s="48"/>
      <c r="B429" s="48"/>
      <c r="C429" s="48"/>
      <c r="D429" s="48"/>
      <c r="E429" s="48"/>
      <c r="F429" s="48"/>
      <c r="G429" s="48"/>
      <c r="H429" s="48"/>
      <c r="I429" s="48"/>
      <c r="J429" s="48"/>
      <c r="K429" s="48"/>
    </row>
    <row r="430" spans="1:11" x14ac:dyDescent="0.35">
      <c r="A430" s="48"/>
      <c r="B430" s="48"/>
      <c r="C430" s="48"/>
      <c r="D430" s="48"/>
      <c r="E430" s="48"/>
      <c r="F430" s="48"/>
      <c r="G430" s="48"/>
      <c r="H430" s="48"/>
      <c r="I430" s="48"/>
      <c r="J430" s="48"/>
      <c r="K430" s="48"/>
    </row>
    <row r="431" spans="1:11" x14ac:dyDescent="0.35">
      <c r="A431" s="48"/>
      <c r="B431" s="48"/>
      <c r="C431" s="48"/>
      <c r="D431" s="48"/>
      <c r="E431" s="48"/>
      <c r="F431" s="48"/>
      <c r="G431" s="48"/>
      <c r="H431" s="48"/>
      <c r="I431" s="48"/>
      <c r="J431" s="48"/>
      <c r="K431" s="48"/>
    </row>
    <row r="432" spans="1:11" x14ac:dyDescent="0.35">
      <c r="A432" s="48"/>
      <c r="B432" s="48"/>
      <c r="C432" s="48"/>
      <c r="D432" s="48"/>
      <c r="E432" s="48"/>
      <c r="F432" s="48"/>
      <c r="G432" s="48"/>
      <c r="H432" s="48"/>
      <c r="I432" s="48"/>
      <c r="J432" s="48"/>
      <c r="K432" s="48"/>
    </row>
    <row r="433" spans="1:11" x14ac:dyDescent="0.35">
      <c r="A433" s="48"/>
      <c r="B433" s="48"/>
      <c r="C433" s="48"/>
      <c r="D433" s="48"/>
      <c r="E433" s="48"/>
      <c r="F433" s="48"/>
      <c r="G433" s="48"/>
      <c r="H433" s="48"/>
      <c r="I433" s="48"/>
      <c r="J433" s="48"/>
      <c r="K433" s="48"/>
    </row>
    <row r="434" spans="1:11" x14ac:dyDescent="0.35">
      <c r="A434" s="48"/>
      <c r="B434" s="48"/>
      <c r="C434" s="48"/>
      <c r="D434" s="48"/>
      <c r="E434" s="48"/>
      <c r="F434" s="48"/>
      <c r="G434" s="48"/>
      <c r="H434" s="48"/>
      <c r="I434" s="48"/>
      <c r="J434" s="48"/>
      <c r="K434" s="48"/>
    </row>
    <row r="435" spans="1:11" x14ac:dyDescent="0.35">
      <c r="A435" s="48"/>
      <c r="B435" s="48"/>
      <c r="C435" s="48"/>
      <c r="D435" s="48"/>
      <c r="E435" s="48"/>
      <c r="F435" s="48"/>
      <c r="G435" s="48"/>
      <c r="H435" s="48"/>
      <c r="I435" s="48"/>
      <c r="J435" s="48"/>
      <c r="K435" s="48"/>
    </row>
    <row r="436" spans="1:11" x14ac:dyDescent="0.35">
      <c r="A436" s="48"/>
      <c r="B436" s="48"/>
      <c r="C436" s="48"/>
      <c r="D436" s="48"/>
      <c r="E436" s="48"/>
      <c r="F436" s="48"/>
      <c r="G436" s="48"/>
      <c r="H436" s="48"/>
      <c r="I436" s="48"/>
      <c r="J436" s="48"/>
      <c r="K436" s="48"/>
    </row>
    <row r="437" spans="1:11" x14ac:dyDescent="0.35">
      <c r="A437" s="48"/>
      <c r="B437" s="48"/>
      <c r="C437" s="48"/>
      <c r="D437" s="48"/>
      <c r="E437" s="48"/>
      <c r="F437" s="48"/>
      <c r="G437" s="48"/>
      <c r="H437" s="48"/>
      <c r="I437" s="48"/>
      <c r="J437" s="48"/>
      <c r="K437" s="48"/>
    </row>
    <row r="438" spans="1:11" x14ac:dyDescent="0.35">
      <c r="A438" s="48"/>
      <c r="B438" s="48"/>
      <c r="C438" s="48"/>
      <c r="D438" s="48"/>
      <c r="E438" s="48"/>
      <c r="F438" s="48"/>
      <c r="G438" s="48"/>
      <c r="H438" s="48"/>
      <c r="I438" s="48"/>
      <c r="J438" s="48"/>
      <c r="K438" s="48"/>
    </row>
    <row r="439" spans="1:11" x14ac:dyDescent="0.35">
      <c r="A439" s="48"/>
      <c r="B439" s="48"/>
      <c r="C439" s="48"/>
      <c r="D439" s="48"/>
      <c r="E439" s="48"/>
      <c r="F439" s="48"/>
      <c r="G439" s="48"/>
      <c r="H439" s="48"/>
      <c r="I439" s="48"/>
      <c r="J439" s="48"/>
      <c r="K439" s="48"/>
    </row>
    <row r="440" spans="1:11" x14ac:dyDescent="0.35">
      <c r="A440" s="48"/>
      <c r="B440" s="48"/>
      <c r="C440" s="48"/>
      <c r="D440" s="48"/>
      <c r="E440" s="48"/>
      <c r="F440" s="48"/>
      <c r="G440" s="48"/>
      <c r="H440" s="48"/>
      <c r="I440" s="48"/>
      <c r="J440" s="48"/>
      <c r="K440" s="48"/>
    </row>
    <row r="441" spans="1:11" x14ac:dyDescent="0.35">
      <c r="A441" s="48"/>
      <c r="B441" s="48"/>
      <c r="C441" s="48"/>
      <c r="D441" s="48"/>
      <c r="E441" s="48"/>
      <c r="F441" s="48"/>
      <c r="G441" s="48"/>
      <c r="H441" s="48"/>
      <c r="I441" s="48"/>
      <c r="J441" s="48"/>
      <c r="K441" s="48"/>
    </row>
    <row r="442" spans="1:11" x14ac:dyDescent="0.35">
      <c r="A442" s="48"/>
      <c r="B442" s="48"/>
      <c r="C442" s="48"/>
      <c r="D442" s="48"/>
      <c r="E442" s="48"/>
      <c r="F442" s="48"/>
      <c r="G442" s="48"/>
      <c r="H442" s="48"/>
      <c r="I442" s="48"/>
      <c r="J442" s="48"/>
      <c r="K442" s="48"/>
    </row>
    <row r="443" spans="1:11" x14ac:dyDescent="0.35">
      <c r="A443" s="48"/>
      <c r="B443" s="48"/>
      <c r="C443" s="48"/>
      <c r="D443" s="48"/>
      <c r="E443" s="48"/>
      <c r="F443" s="48"/>
      <c r="G443" s="48"/>
      <c r="H443" s="48"/>
      <c r="I443" s="48"/>
      <c r="J443" s="48"/>
      <c r="K443" s="48"/>
    </row>
    <row r="444" spans="1:11" x14ac:dyDescent="0.35">
      <c r="A444" s="48"/>
      <c r="B444" s="48"/>
      <c r="C444" s="48"/>
      <c r="D444" s="48"/>
      <c r="E444" s="48"/>
      <c r="F444" s="48"/>
      <c r="G444" s="48"/>
      <c r="H444" s="48"/>
      <c r="I444" s="48"/>
      <c r="J444" s="48"/>
      <c r="K444" s="48"/>
    </row>
    <row r="445" spans="1:11" x14ac:dyDescent="0.35">
      <c r="A445" s="48"/>
      <c r="B445" s="48"/>
      <c r="C445" s="48"/>
      <c r="D445" s="48"/>
      <c r="E445" s="48"/>
      <c r="F445" s="48"/>
      <c r="G445" s="48"/>
      <c r="H445" s="48"/>
      <c r="I445" s="48"/>
      <c r="J445" s="48"/>
      <c r="K445" s="48"/>
    </row>
    <row r="446" spans="1:11" x14ac:dyDescent="0.35">
      <c r="A446" s="48"/>
      <c r="B446" s="48"/>
      <c r="C446" s="48"/>
      <c r="D446" s="48"/>
      <c r="E446" s="48"/>
      <c r="F446" s="48"/>
      <c r="G446" s="48"/>
      <c r="H446" s="48"/>
      <c r="I446" s="48"/>
      <c r="J446" s="48"/>
      <c r="K446" s="48"/>
    </row>
    <row r="447" spans="1:11" x14ac:dyDescent="0.35">
      <c r="A447" s="48"/>
      <c r="B447" s="48"/>
      <c r="C447" s="48"/>
      <c r="D447" s="48"/>
      <c r="E447" s="48"/>
      <c r="F447" s="48"/>
      <c r="G447" s="48"/>
      <c r="H447" s="48"/>
      <c r="I447" s="48"/>
      <c r="J447" s="48"/>
      <c r="K447" s="48"/>
    </row>
    <row r="448" spans="1:11" x14ac:dyDescent="0.35">
      <c r="A448" s="48"/>
      <c r="B448" s="48"/>
      <c r="C448" s="48"/>
      <c r="D448" s="48"/>
      <c r="E448" s="48"/>
      <c r="F448" s="48"/>
      <c r="G448" s="48"/>
      <c r="H448" s="48"/>
      <c r="I448" s="48"/>
      <c r="J448" s="48"/>
      <c r="K448" s="48"/>
    </row>
    <row r="449" spans="1:11" x14ac:dyDescent="0.35">
      <c r="A449" s="48"/>
      <c r="B449" s="48"/>
      <c r="C449" s="48"/>
      <c r="D449" s="48"/>
      <c r="E449" s="48"/>
      <c r="F449" s="48"/>
      <c r="G449" s="48"/>
      <c r="H449" s="48"/>
      <c r="I449" s="48"/>
      <c r="J449" s="48"/>
      <c r="K449" s="48"/>
    </row>
    <row r="450" spans="1:11" x14ac:dyDescent="0.35">
      <c r="A450" s="48"/>
      <c r="B450" s="48"/>
      <c r="C450" s="48"/>
      <c r="D450" s="48"/>
      <c r="E450" s="48"/>
      <c r="F450" s="48"/>
      <c r="G450" s="48"/>
      <c r="H450" s="48"/>
      <c r="I450" s="48"/>
      <c r="J450" s="48"/>
      <c r="K450" s="48"/>
    </row>
    <row r="451" spans="1:11" x14ac:dyDescent="0.35">
      <c r="A451" s="48"/>
      <c r="B451" s="48"/>
      <c r="C451" s="48"/>
      <c r="D451" s="48"/>
      <c r="E451" s="48"/>
      <c r="F451" s="48"/>
      <c r="G451" s="48"/>
      <c r="H451" s="48"/>
      <c r="I451" s="48"/>
      <c r="J451" s="48"/>
      <c r="K451" s="48"/>
    </row>
    <row r="452" spans="1:11" x14ac:dyDescent="0.35">
      <c r="A452" s="48"/>
      <c r="B452" s="48"/>
      <c r="C452" s="48"/>
      <c r="D452" s="48"/>
      <c r="E452" s="48"/>
      <c r="F452" s="48"/>
      <c r="G452" s="48"/>
      <c r="H452" s="48"/>
      <c r="I452" s="48"/>
      <c r="J452" s="48"/>
      <c r="K452" s="48"/>
    </row>
    <row r="453" spans="1:11" x14ac:dyDescent="0.35">
      <c r="A453" s="48"/>
      <c r="B453" s="48"/>
      <c r="C453" s="48"/>
      <c r="D453" s="48"/>
      <c r="E453" s="48"/>
      <c r="F453" s="48"/>
      <c r="G453" s="48"/>
      <c r="H453" s="48"/>
      <c r="I453" s="48"/>
      <c r="J453" s="48"/>
      <c r="K453" s="48"/>
    </row>
    <row r="454" spans="1:11" x14ac:dyDescent="0.35">
      <c r="A454" s="48"/>
      <c r="B454" s="48"/>
      <c r="C454" s="48"/>
      <c r="D454" s="48"/>
      <c r="E454" s="48"/>
      <c r="F454" s="48"/>
      <c r="G454" s="48"/>
      <c r="H454" s="48"/>
      <c r="I454" s="48"/>
      <c r="J454" s="48"/>
      <c r="K454" s="48"/>
    </row>
    <row r="455" spans="1:11" x14ac:dyDescent="0.35">
      <c r="A455" s="48"/>
      <c r="B455" s="48"/>
      <c r="C455" s="48"/>
      <c r="D455" s="48"/>
      <c r="E455" s="48"/>
      <c r="F455" s="48"/>
      <c r="G455" s="48"/>
      <c r="H455" s="48"/>
      <c r="I455" s="48"/>
      <c r="J455" s="48"/>
      <c r="K455" s="48"/>
    </row>
    <row r="456" spans="1:11" x14ac:dyDescent="0.35">
      <c r="A456" s="48"/>
      <c r="B456" s="48"/>
      <c r="C456" s="48"/>
      <c r="D456" s="48"/>
      <c r="E456" s="48"/>
      <c r="F456" s="48"/>
      <c r="G456" s="48"/>
      <c r="H456" s="48"/>
      <c r="I456" s="48"/>
      <c r="J456" s="48"/>
      <c r="K456" s="48"/>
    </row>
    <row r="457" spans="1:11" x14ac:dyDescent="0.35">
      <c r="A457" s="48"/>
      <c r="B457" s="48"/>
      <c r="C457" s="48"/>
      <c r="D457" s="48"/>
      <c r="E457" s="48"/>
      <c r="F457" s="48"/>
      <c r="G457" s="48"/>
      <c r="H457" s="48"/>
      <c r="I457" s="48"/>
      <c r="J457" s="48"/>
      <c r="K457" s="48"/>
    </row>
    <row r="458" spans="1:11" x14ac:dyDescent="0.35">
      <c r="A458" s="48"/>
      <c r="B458" s="48"/>
      <c r="C458" s="48"/>
      <c r="D458" s="48"/>
      <c r="E458" s="48"/>
      <c r="F458" s="48"/>
      <c r="G458" s="48"/>
      <c r="H458" s="48"/>
      <c r="I458" s="48"/>
      <c r="J458" s="48"/>
      <c r="K458" s="48"/>
    </row>
    <row r="459" spans="1:11" x14ac:dyDescent="0.35">
      <c r="A459" s="48"/>
      <c r="B459" s="48"/>
      <c r="C459" s="48"/>
      <c r="D459" s="48"/>
      <c r="E459" s="48"/>
      <c r="F459" s="48"/>
      <c r="G459" s="48"/>
      <c r="H459" s="48"/>
      <c r="I459" s="48"/>
      <c r="J459" s="48"/>
      <c r="K459" s="48"/>
    </row>
    <row r="460" spans="1:11" x14ac:dyDescent="0.35">
      <c r="A460" s="48"/>
      <c r="B460" s="48"/>
      <c r="C460" s="48"/>
      <c r="D460" s="48"/>
      <c r="E460" s="48"/>
      <c r="F460" s="48"/>
      <c r="G460" s="48"/>
      <c r="H460" s="48"/>
      <c r="I460" s="48"/>
      <c r="J460" s="48"/>
      <c r="K460" s="48"/>
    </row>
    <row r="461" spans="1:11" x14ac:dyDescent="0.35">
      <c r="A461" s="48"/>
      <c r="B461" s="48"/>
      <c r="C461" s="48"/>
      <c r="D461" s="48"/>
      <c r="E461" s="48"/>
      <c r="F461" s="48"/>
      <c r="G461" s="48"/>
      <c r="H461" s="48"/>
      <c r="I461" s="48"/>
      <c r="J461" s="48"/>
      <c r="K461" s="48"/>
    </row>
    <row r="462" spans="1:11" x14ac:dyDescent="0.35">
      <c r="A462" s="48"/>
      <c r="B462" s="48"/>
      <c r="C462" s="48"/>
      <c r="D462" s="48"/>
      <c r="E462" s="48"/>
      <c r="F462" s="48"/>
      <c r="G462" s="48"/>
      <c r="H462" s="48"/>
      <c r="I462" s="48"/>
      <c r="J462" s="48"/>
      <c r="K462" s="48"/>
    </row>
    <row r="463" spans="1:11" x14ac:dyDescent="0.35">
      <c r="A463" s="48"/>
      <c r="B463" s="48"/>
      <c r="C463" s="48"/>
      <c r="D463" s="48"/>
      <c r="E463" s="48"/>
      <c r="F463" s="48"/>
      <c r="G463" s="48"/>
      <c r="H463" s="48"/>
      <c r="I463" s="48"/>
      <c r="J463" s="48"/>
      <c r="K463" s="48"/>
    </row>
    <row r="464" spans="1:11" x14ac:dyDescent="0.35">
      <c r="A464" s="48"/>
      <c r="B464" s="48"/>
      <c r="C464" s="48"/>
      <c r="D464" s="48"/>
      <c r="E464" s="48"/>
      <c r="F464" s="48"/>
      <c r="G464" s="48"/>
      <c r="H464" s="48"/>
      <c r="I464" s="48"/>
      <c r="J464" s="48"/>
      <c r="K464" s="48"/>
    </row>
    <row r="465" spans="1:11" x14ac:dyDescent="0.35">
      <c r="A465" s="48"/>
      <c r="B465" s="48"/>
      <c r="C465" s="48"/>
      <c r="D465" s="48"/>
      <c r="E465" s="48"/>
      <c r="F465" s="48"/>
      <c r="G465" s="48"/>
      <c r="H465" s="48"/>
      <c r="I465" s="48"/>
      <c r="J465" s="48"/>
      <c r="K465" s="48"/>
    </row>
    <row r="466" spans="1:11" x14ac:dyDescent="0.35">
      <c r="A466" s="48"/>
      <c r="B466" s="48"/>
      <c r="C466" s="48"/>
      <c r="D466" s="48"/>
      <c r="E466" s="48"/>
      <c r="F466" s="48"/>
      <c r="G466" s="48"/>
      <c r="H466" s="48"/>
      <c r="I466" s="48"/>
      <c r="J466" s="48"/>
      <c r="K466" s="48"/>
    </row>
    <row r="467" spans="1:11" x14ac:dyDescent="0.35">
      <c r="A467" s="48"/>
      <c r="B467" s="48"/>
      <c r="C467" s="48"/>
      <c r="D467" s="48"/>
      <c r="E467" s="48"/>
      <c r="F467" s="48"/>
      <c r="G467" s="48"/>
      <c r="H467" s="48"/>
      <c r="I467" s="48"/>
      <c r="J467" s="48"/>
      <c r="K467" s="48"/>
    </row>
    <row r="468" spans="1:11" x14ac:dyDescent="0.35">
      <c r="A468" s="48"/>
      <c r="B468" s="48"/>
      <c r="C468" s="48"/>
      <c r="D468" s="48"/>
      <c r="E468" s="48"/>
      <c r="F468" s="48"/>
      <c r="G468" s="48"/>
      <c r="H468" s="48"/>
      <c r="I468" s="48"/>
      <c r="J468" s="48"/>
      <c r="K468" s="48"/>
    </row>
    <row r="469" spans="1:11" x14ac:dyDescent="0.35">
      <c r="A469" s="48"/>
      <c r="B469" s="48"/>
      <c r="C469" s="48"/>
      <c r="D469" s="48"/>
      <c r="E469" s="48"/>
      <c r="F469" s="48"/>
      <c r="G469" s="48"/>
      <c r="H469" s="48"/>
      <c r="I469" s="48"/>
      <c r="J469" s="48"/>
      <c r="K469" s="48"/>
    </row>
    <row r="470" spans="1:11" x14ac:dyDescent="0.35">
      <c r="A470" s="48"/>
      <c r="B470" s="48"/>
      <c r="C470" s="48"/>
      <c r="D470" s="48"/>
      <c r="E470" s="48"/>
      <c r="F470" s="48"/>
      <c r="G470" s="48"/>
      <c r="H470" s="48"/>
      <c r="I470" s="48"/>
      <c r="J470" s="48"/>
      <c r="K470" s="48"/>
    </row>
    <row r="471" spans="1:11" x14ac:dyDescent="0.35">
      <c r="A471" s="48"/>
      <c r="B471" s="48"/>
      <c r="C471" s="48"/>
      <c r="D471" s="48"/>
      <c r="E471" s="48"/>
      <c r="F471" s="48"/>
      <c r="G471" s="48"/>
      <c r="H471" s="48"/>
      <c r="I471" s="48"/>
      <c r="J471" s="48"/>
      <c r="K471" s="48"/>
    </row>
    <row r="472" spans="1:11" x14ac:dyDescent="0.35">
      <c r="A472" s="48"/>
      <c r="B472" s="48"/>
      <c r="C472" s="48"/>
      <c r="D472" s="48"/>
      <c r="E472" s="48"/>
      <c r="F472" s="48"/>
      <c r="G472" s="48"/>
      <c r="H472" s="48"/>
      <c r="I472" s="48"/>
      <c r="J472" s="48"/>
      <c r="K472" s="48"/>
    </row>
    <row r="473" spans="1:11" x14ac:dyDescent="0.35">
      <c r="A473" s="48"/>
      <c r="B473" s="48"/>
      <c r="C473" s="48"/>
      <c r="D473" s="48"/>
      <c r="E473" s="48"/>
      <c r="F473" s="48"/>
      <c r="G473" s="48"/>
      <c r="H473" s="48"/>
      <c r="I473" s="48"/>
      <c r="J473" s="48"/>
      <c r="K473" s="48"/>
    </row>
    <row r="474" spans="1:11" x14ac:dyDescent="0.35">
      <c r="A474" s="48"/>
      <c r="B474" s="48"/>
      <c r="C474" s="48"/>
      <c r="D474" s="48"/>
      <c r="E474" s="48"/>
      <c r="F474" s="48"/>
      <c r="G474" s="48"/>
      <c r="H474" s="48"/>
      <c r="I474" s="48"/>
      <c r="J474" s="48"/>
      <c r="K474" s="48"/>
    </row>
    <row r="475" spans="1:11" x14ac:dyDescent="0.35">
      <c r="A475" s="48"/>
      <c r="B475" s="48"/>
      <c r="C475" s="48"/>
      <c r="D475" s="48"/>
      <c r="E475" s="48"/>
      <c r="F475" s="48"/>
      <c r="G475" s="48"/>
      <c r="H475" s="48"/>
      <c r="I475" s="48"/>
      <c r="J475" s="48"/>
      <c r="K475" s="48"/>
    </row>
    <row r="476" spans="1:11" x14ac:dyDescent="0.35">
      <c r="A476" s="48"/>
      <c r="B476" s="48"/>
      <c r="C476" s="48"/>
      <c r="D476" s="48"/>
      <c r="E476" s="48"/>
      <c r="F476" s="48"/>
      <c r="G476" s="48"/>
      <c r="H476" s="48"/>
      <c r="I476" s="48"/>
      <c r="J476" s="48"/>
      <c r="K476" s="48"/>
    </row>
    <row r="477" spans="1:11" x14ac:dyDescent="0.35">
      <c r="A477" s="48"/>
      <c r="B477" s="48"/>
      <c r="C477" s="48"/>
      <c r="D477" s="48"/>
      <c r="E477" s="48"/>
      <c r="F477" s="48"/>
      <c r="G477" s="48"/>
      <c r="H477" s="48"/>
      <c r="I477" s="48"/>
      <c r="J477" s="48"/>
      <c r="K477" s="48"/>
    </row>
    <row r="478" spans="1:11" x14ac:dyDescent="0.35">
      <c r="A478" s="48"/>
      <c r="B478" s="48"/>
      <c r="C478" s="48"/>
      <c r="D478" s="48"/>
      <c r="E478" s="48"/>
      <c r="F478" s="48"/>
      <c r="G478" s="48"/>
      <c r="H478" s="48"/>
      <c r="I478" s="48"/>
      <c r="J478" s="48"/>
      <c r="K478" s="48"/>
    </row>
    <row r="479" spans="1:11" x14ac:dyDescent="0.35">
      <c r="A479" s="48"/>
      <c r="B479" s="48"/>
      <c r="C479" s="48"/>
      <c r="D479" s="48"/>
      <c r="E479" s="48"/>
      <c r="F479" s="48"/>
      <c r="G479" s="48"/>
      <c r="H479" s="48"/>
      <c r="I479" s="48"/>
      <c r="J479" s="48"/>
      <c r="K479" s="48"/>
    </row>
    <row r="480" spans="1:11" x14ac:dyDescent="0.35">
      <c r="A480" s="48"/>
      <c r="B480" s="48"/>
      <c r="C480" s="48"/>
      <c r="D480" s="48"/>
      <c r="E480" s="48"/>
      <c r="F480" s="48"/>
      <c r="G480" s="48"/>
      <c r="H480" s="48"/>
      <c r="I480" s="48"/>
      <c r="J480" s="48"/>
      <c r="K480" s="48"/>
    </row>
    <row r="481" spans="1:11" x14ac:dyDescent="0.35">
      <c r="A481" s="48"/>
      <c r="B481" s="48"/>
      <c r="C481" s="48"/>
      <c r="D481" s="48"/>
      <c r="E481" s="48"/>
      <c r="F481" s="48"/>
      <c r="G481" s="48"/>
      <c r="H481" s="48"/>
      <c r="I481" s="48"/>
      <c r="J481" s="48"/>
      <c r="K481" s="48"/>
    </row>
    <row r="482" spans="1:11" x14ac:dyDescent="0.35">
      <c r="A482" s="48"/>
      <c r="B482" s="48"/>
      <c r="C482" s="48"/>
      <c r="D482" s="48"/>
      <c r="E482" s="48"/>
      <c r="F482" s="48"/>
      <c r="G482" s="48"/>
      <c r="H482" s="48"/>
      <c r="I482" s="48"/>
      <c r="J482" s="48"/>
      <c r="K482" s="48"/>
    </row>
    <row r="483" spans="1:11" x14ac:dyDescent="0.35">
      <c r="A483" s="48"/>
      <c r="B483" s="48"/>
      <c r="C483" s="48"/>
      <c r="D483" s="48"/>
      <c r="E483" s="48"/>
      <c r="F483" s="48"/>
      <c r="G483" s="48"/>
      <c r="H483" s="48"/>
      <c r="I483" s="48"/>
      <c r="J483" s="48"/>
      <c r="K483" s="48"/>
    </row>
    <row r="484" spans="1:11" x14ac:dyDescent="0.35">
      <c r="A484" s="48"/>
      <c r="B484" s="48"/>
      <c r="C484" s="48"/>
      <c r="D484" s="48"/>
      <c r="E484" s="48"/>
      <c r="F484" s="48"/>
      <c r="G484" s="48"/>
      <c r="H484" s="48"/>
      <c r="I484" s="48"/>
      <c r="J484" s="48"/>
      <c r="K484" s="48"/>
    </row>
    <row r="485" spans="1:11" x14ac:dyDescent="0.35">
      <c r="A485" s="48"/>
      <c r="B485" s="48"/>
      <c r="C485" s="48"/>
      <c r="D485" s="48"/>
      <c r="E485" s="48"/>
      <c r="F485" s="48"/>
      <c r="G485" s="48"/>
      <c r="H485" s="48"/>
      <c r="I485" s="48"/>
      <c r="J485" s="48"/>
      <c r="K485" s="48"/>
    </row>
    <row r="486" spans="1:11" x14ac:dyDescent="0.35">
      <c r="A486" s="48"/>
      <c r="B486" s="48"/>
      <c r="C486" s="48"/>
      <c r="D486" s="48"/>
      <c r="E486" s="48"/>
      <c r="F486" s="48"/>
      <c r="G486" s="48"/>
      <c r="H486" s="48"/>
      <c r="I486" s="48"/>
      <c r="J486" s="48"/>
      <c r="K486" s="48"/>
    </row>
    <row r="487" spans="1:11" x14ac:dyDescent="0.35">
      <c r="A487" s="48"/>
      <c r="B487" s="48"/>
      <c r="C487" s="48"/>
      <c r="D487" s="48"/>
      <c r="E487" s="48"/>
      <c r="F487" s="48"/>
      <c r="G487" s="48"/>
      <c r="H487" s="48"/>
      <c r="I487" s="48"/>
      <c r="J487" s="48"/>
      <c r="K487" s="48"/>
    </row>
    <row r="488" spans="1:11" x14ac:dyDescent="0.35">
      <c r="A488" s="48"/>
      <c r="B488" s="48"/>
      <c r="C488" s="48"/>
      <c r="D488" s="48"/>
      <c r="E488" s="48"/>
      <c r="F488" s="48"/>
      <c r="G488" s="48"/>
      <c r="H488" s="48"/>
      <c r="I488" s="48"/>
      <c r="J488" s="48"/>
      <c r="K488" s="48"/>
    </row>
    <row r="489" spans="1:11" x14ac:dyDescent="0.35">
      <c r="A489" s="48"/>
      <c r="B489" s="48"/>
      <c r="C489" s="48"/>
      <c r="D489" s="48"/>
      <c r="E489" s="48"/>
      <c r="F489" s="48"/>
      <c r="G489" s="48"/>
      <c r="H489" s="48"/>
      <c r="I489" s="48"/>
      <c r="J489" s="48"/>
      <c r="K489" s="48"/>
    </row>
    <row r="490" spans="1:11" x14ac:dyDescent="0.35">
      <c r="A490" s="48"/>
      <c r="B490" s="48"/>
      <c r="C490" s="48"/>
      <c r="D490" s="48"/>
      <c r="E490" s="48"/>
      <c r="F490" s="48"/>
      <c r="G490" s="48"/>
      <c r="H490" s="48"/>
      <c r="I490" s="48"/>
      <c r="J490" s="48"/>
      <c r="K490" s="48"/>
    </row>
    <row r="491" spans="1:11" x14ac:dyDescent="0.35">
      <c r="A491" s="48"/>
      <c r="B491" s="48"/>
      <c r="C491" s="48"/>
      <c r="D491" s="48"/>
      <c r="E491" s="48"/>
      <c r="F491" s="48"/>
      <c r="G491" s="48"/>
      <c r="H491" s="48"/>
      <c r="I491" s="48"/>
      <c r="J491" s="48"/>
      <c r="K491" s="48"/>
    </row>
    <row r="492" spans="1:11" x14ac:dyDescent="0.35">
      <c r="A492" s="48"/>
      <c r="B492" s="48"/>
      <c r="C492" s="48"/>
      <c r="D492" s="48"/>
      <c r="E492" s="48"/>
      <c r="F492" s="48"/>
      <c r="G492" s="48"/>
      <c r="H492" s="48"/>
      <c r="I492" s="48"/>
      <c r="J492" s="48"/>
      <c r="K492" s="48"/>
    </row>
    <row r="493" spans="1:11" x14ac:dyDescent="0.35">
      <c r="A493" s="48"/>
      <c r="B493" s="48"/>
      <c r="C493" s="48"/>
      <c r="D493" s="48"/>
      <c r="E493" s="48"/>
      <c r="F493" s="48"/>
      <c r="G493" s="48"/>
      <c r="H493" s="48"/>
      <c r="I493" s="48"/>
      <c r="J493" s="48"/>
      <c r="K493" s="48"/>
    </row>
    <row r="494" spans="1:11" x14ac:dyDescent="0.35">
      <c r="A494" s="48"/>
      <c r="B494" s="48"/>
      <c r="C494" s="48"/>
      <c r="D494" s="48"/>
      <c r="E494" s="48"/>
      <c r="F494" s="48"/>
      <c r="G494" s="48"/>
      <c r="H494" s="48"/>
      <c r="I494" s="48"/>
      <c r="J494" s="48"/>
      <c r="K494" s="48"/>
    </row>
    <row r="495" spans="1:11" x14ac:dyDescent="0.35">
      <c r="A495" s="48"/>
      <c r="B495" s="48"/>
      <c r="C495" s="48"/>
      <c r="D495" s="48"/>
      <c r="E495" s="48"/>
      <c r="F495" s="48"/>
      <c r="G495" s="48"/>
      <c r="H495" s="48"/>
      <c r="I495" s="48"/>
      <c r="J495" s="48"/>
      <c r="K495" s="48"/>
    </row>
    <row r="496" spans="1:11" x14ac:dyDescent="0.35">
      <c r="A496" s="48"/>
      <c r="B496" s="48"/>
      <c r="C496" s="48"/>
      <c r="D496" s="48"/>
      <c r="E496" s="48"/>
      <c r="F496" s="48"/>
      <c r="G496" s="48"/>
      <c r="H496" s="48"/>
      <c r="I496" s="48"/>
      <c r="J496" s="48"/>
      <c r="K496" s="48"/>
    </row>
    <row r="497" spans="1:11" x14ac:dyDescent="0.35">
      <c r="A497" s="48"/>
      <c r="B497" s="48"/>
      <c r="C497" s="48"/>
      <c r="D497" s="48"/>
      <c r="E497" s="48"/>
      <c r="F497" s="48"/>
      <c r="G497" s="48"/>
      <c r="H497" s="48"/>
      <c r="I497" s="48"/>
      <c r="J497" s="48"/>
      <c r="K497" s="48"/>
    </row>
    <row r="498" spans="1:11" x14ac:dyDescent="0.35">
      <c r="A498" s="48"/>
      <c r="B498" s="48"/>
      <c r="C498" s="48"/>
      <c r="D498" s="48"/>
      <c r="E498" s="48"/>
      <c r="F498" s="48"/>
      <c r="G498" s="48"/>
      <c r="H498" s="48"/>
      <c r="I498" s="48"/>
      <c r="J498" s="48"/>
      <c r="K498" s="48"/>
    </row>
    <row r="499" spans="1:11" x14ac:dyDescent="0.35">
      <c r="A499" s="48"/>
      <c r="B499" s="48"/>
      <c r="C499" s="48"/>
      <c r="D499" s="48"/>
      <c r="E499" s="48"/>
      <c r="F499" s="48"/>
      <c r="G499" s="48"/>
      <c r="H499" s="48"/>
      <c r="I499" s="48"/>
      <c r="J499" s="48"/>
      <c r="K499" s="48"/>
    </row>
    <row r="500" spans="1:11" x14ac:dyDescent="0.35">
      <c r="A500" s="48"/>
      <c r="B500" s="48"/>
      <c r="C500" s="48"/>
      <c r="D500" s="48"/>
      <c r="E500" s="48"/>
      <c r="F500" s="48"/>
      <c r="G500" s="48"/>
      <c r="H500" s="48"/>
      <c r="I500" s="48"/>
      <c r="J500" s="48"/>
      <c r="K500" s="48"/>
    </row>
    <row r="501" spans="1:11" x14ac:dyDescent="0.35">
      <c r="A501" s="48"/>
      <c r="B501" s="48"/>
      <c r="C501" s="48"/>
      <c r="D501" s="48"/>
      <c r="E501" s="48"/>
      <c r="F501" s="48"/>
      <c r="G501" s="48"/>
      <c r="H501" s="48"/>
      <c r="I501" s="48"/>
      <c r="J501" s="48"/>
      <c r="K501" s="48"/>
    </row>
    <row r="502" spans="1:11" x14ac:dyDescent="0.35">
      <c r="A502" s="48"/>
      <c r="B502" s="48"/>
      <c r="C502" s="48"/>
      <c r="D502" s="48"/>
      <c r="E502" s="48"/>
      <c r="F502" s="48"/>
      <c r="G502" s="48"/>
      <c r="H502" s="48"/>
      <c r="I502" s="48"/>
      <c r="J502" s="48"/>
      <c r="K502" s="48"/>
    </row>
    <row r="503" spans="1:11" x14ac:dyDescent="0.35">
      <c r="A503" s="48"/>
      <c r="B503" s="48"/>
      <c r="C503" s="48"/>
      <c r="D503" s="48"/>
      <c r="E503" s="48"/>
      <c r="F503" s="48"/>
      <c r="G503" s="48"/>
      <c r="H503" s="48"/>
      <c r="I503" s="48"/>
      <c r="J503" s="48"/>
      <c r="K503" s="48"/>
    </row>
    <row r="504" spans="1:11" x14ac:dyDescent="0.35">
      <c r="A504" s="48"/>
      <c r="B504" s="48"/>
      <c r="C504" s="48"/>
      <c r="D504" s="48"/>
      <c r="E504" s="48"/>
      <c r="F504" s="48"/>
      <c r="G504" s="48"/>
      <c r="H504" s="48"/>
      <c r="I504" s="48"/>
      <c r="J504" s="48"/>
      <c r="K504" s="48"/>
    </row>
    <row r="505" spans="1:11" x14ac:dyDescent="0.35">
      <c r="A505" s="48"/>
      <c r="B505" s="48"/>
      <c r="C505" s="48"/>
      <c r="D505" s="48"/>
      <c r="E505" s="48"/>
      <c r="F505" s="48"/>
      <c r="G505" s="48"/>
      <c r="H505" s="48"/>
      <c r="I505" s="48"/>
      <c r="J505" s="48"/>
      <c r="K505" s="48"/>
    </row>
    <row r="506" spans="1:11" x14ac:dyDescent="0.35">
      <c r="A506" s="48"/>
      <c r="B506" s="48"/>
      <c r="C506" s="48"/>
      <c r="D506" s="48"/>
      <c r="E506" s="48"/>
      <c r="F506" s="48"/>
      <c r="G506" s="48"/>
      <c r="H506" s="48"/>
      <c r="I506" s="48"/>
      <c r="J506" s="48"/>
      <c r="K506" s="48"/>
    </row>
    <row r="507" spans="1:11" x14ac:dyDescent="0.35">
      <c r="A507" s="48"/>
      <c r="B507" s="48"/>
      <c r="C507" s="48"/>
      <c r="D507" s="48"/>
      <c r="E507" s="48"/>
      <c r="F507" s="48"/>
      <c r="G507" s="48"/>
      <c r="H507" s="48"/>
      <c r="I507" s="48"/>
      <c r="J507" s="48"/>
      <c r="K507" s="48"/>
    </row>
    <row r="508" spans="1:11" x14ac:dyDescent="0.35">
      <c r="A508" s="48"/>
      <c r="B508" s="48"/>
      <c r="C508" s="48"/>
      <c r="D508" s="48"/>
      <c r="E508" s="48"/>
      <c r="F508" s="48"/>
      <c r="G508" s="48"/>
      <c r="H508" s="48"/>
      <c r="I508" s="48"/>
      <c r="J508" s="48"/>
      <c r="K508" s="48"/>
    </row>
    <row r="509" spans="1:11" x14ac:dyDescent="0.35">
      <c r="A509" s="48"/>
      <c r="B509" s="48"/>
      <c r="C509" s="48"/>
      <c r="D509" s="48"/>
      <c r="E509" s="48"/>
      <c r="F509" s="48"/>
      <c r="G509" s="48"/>
      <c r="H509" s="48"/>
      <c r="I509" s="48"/>
      <c r="J509" s="48"/>
      <c r="K509" s="48"/>
    </row>
    <row r="510" spans="1:11" x14ac:dyDescent="0.35">
      <c r="A510" s="48"/>
      <c r="B510" s="48"/>
      <c r="C510" s="48"/>
      <c r="D510" s="48"/>
      <c r="E510" s="48"/>
      <c r="F510" s="48"/>
      <c r="G510" s="48"/>
      <c r="H510" s="48"/>
      <c r="I510" s="48"/>
      <c r="J510" s="48"/>
      <c r="K510" s="48"/>
    </row>
    <row r="511" spans="1:11" x14ac:dyDescent="0.35">
      <c r="A511" s="48"/>
      <c r="B511" s="48"/>
      <c r="C511" s="48"/>
      <c r="D511" s="48"/>
      <c r="E511" s="48"/>
      <c r="F511" s="48"/>
      <c r="G511" s="48"/>
      <c r="H511" s="48"/>
      <c r="I511" s="48"/>
      <c r="J511" s="48"/>
      <c r="K511" s="48"/>
    </row>
    <row r="512" spans="1:11" x14ac:dyDescent="0.35">
      <c r="A512" s="48"/>
      <c r="B512" s="48"/>
      <c r="C512" s="48"/>
      <c r="D512" s="48"/>
      <c r="E512" s="48"/>
      <c r="F512" s="48"/>
      <c r="G512" s="48"/>
      <c r="H512" s="48"/>
      <c r="I512" s="48"/>
      <c r="J512" s="48"/>
      <c r="K512" s="48"/>
    </row>
    <row r="513" spans="1:11" x14ac:dyDescent="0.35">
      <c r="A513" s="48"/>
      <c r="B513" s="48"/>
      <c r="C513" s="48"/>
      <c r="D513" s="48"/>
      <c r="E513" s="48"/>
      <c r="F513" s="48"/>
      <c r="G513" s="48"/>
      <c r="H513" s="48"/>
      <c r="I513" s="48"/>
      <c r="J513" s="48"/>
      <c r="K513" s="48"/>
    </row>
    <row r="514" spans="1:11" x14ac:dyDescent="0.35">
      <c r="A514" s="48"/>
      <c r="B514" s="48"/>
      <c r="C514" s="48"/>
      <c r="D514" s="48"/>
      <c r="E514" s="48"/>
      <c r="F514" s="48"/>
      <c r="G514" s="48"/>
      <c r="H514" s="48"/>
      <c r="I514" s="48"/>
      <c r="J514" s="48"/>
      <c r="K514" s="48"/>
    </row>
    <row r="515" spans="1:11" x14ac:dyDescent="0.35">
      <c r="A515" s="48"/>
      <c r="B515" s="48"/>
      <c r="C515" s="48"/>
      <c r="D515" s="48"/>
      <c r="E515" s="48"/>
      <c r="F515" s="48"/>
      <c r="G515" s="48"/>
      <c r="H515" s="48"/>
      <c r="I515" s="48"/>
      <c r="J515" s="48"/>
      <c r="K515" s="48"/>
    </row>
    <row r="516" spans="1:11" x14ac:dyDescent="0.35">
      <c r="A516" s="48"/>
      <c r="B516" s="48"/>
      <c r="C516" s="48"/>
      <c r="D516" s="48"/>
      <c r="E516" s="48"/>
      <c r="F516" s="48"/>
      <c r="G516" s="48"/>
      <c r="H516" s="48"/>
      <c r="I516" s="48"/>
      <c r="J516" s="48"/>
      <c r="K516" s="48"/>
    </row>
    <row r="517" spans="1:11" x14ac:dyDescent="0.35">
      <c r="A517" s="48"/>
      <c r="B517" s="48"/>
      <c r="C517" s="48"/>
      <c r="D517" s="48"/>
      <c r="E517" s="48"/>
      <c r="F517" s="48"/>
      <c r="G517" s="48"/>
      <c r="H517" s="48"/>
      <c r="I517" s="48"/>
      <c r="J517" s="48"/>
      <c r="K517" s="48"/>
    </row>
    <row r="518" spans="1:11" x14ac:dyDescent="0.35">
      <c r="A518" s="48"/>
      <c r="B518" s="48"/>
      <c r="C518" s="48"/>
      <c r="D518" s="48"/>
      <c r="E518" s="48"/>
      <c r="F518" s="48"/>
      <c r="G518" s="48"/>
      <c r="H518" s="48"/>
      <c r="I518" s="48"/>
      <c r="J518" s="48"/>
      <c r="K518" s="48"/>
    </row>
    <row r="519" spans="1:11" x14ac:dyDescent="0.35">
      <c r="A519" s="48"/>
      <c r="B519" s="48"/>
      <c r="C519" s="48"/>
      <c r="D519" s="48"/>
      <c r="E519" s="48"/>
      <c r="F519" s="48"/>
      <c r="G519" s="48"/>
      <c r="H519" s="48"/>
      <c r="I519" s="48"/>
      <c r="J519" s="48"/>
      <c r="K519" s="48"/>
    </row>
    <row r="520" spans="1:11" x14ac:dyDescent="0.35">
      <c r="A520" s="48"/>
      <c r="B520" s="48"/>
      <c r="C520" s="48"/>
      <c r="D520" s="48"/>
      <c r="E520" s="48"/>
      <c r="F520" s="48"/>
      <c r="G520" s="48"/>
      <c r="H520" s="48"/>
      <c r="I520" s="48"/>
      <c r="J520" s="48"/>
      <c r="K520" s="48"/>
    </row>
    <row r="521" spans="1:11" x14ac:dyDescent="0.35">
      <c r="A521" s="48"/>
      <c r="B521" s="48"/>
      <c r="C521" s="48"/>
      <c r="D521" s="48"/>
      <c r="E521" s="48"/>
      <c r="F521" s="48"/>
      <c r="G521" s="48"/>
      <c r="H521" s="48"/>
      <c r="I521" s="48"/>
      <c r="J521" s="48"/>
      <c r="K521" s="48"/>
    </row>
    <row r="522" spans="1:11" x14ac:dyDescent="0.35">
      <c r="A522" s="48"/>
      <c r="B522" s="48"/>
      <c r="C522" s="48"/>
      <c r="D522" s="48"/>
      <c r="E522" s="48"/>
      <c r="F522" s="48"/>
      <c r="G522" s="48"/>
      <c r="H522" s="48"/>
      <c r="I522" s="48"/>
      <c r="J522" s="48"/>
      <c r="K522" s="48"/>
    </row>
    <row r="523" spans="1:11" x14ac:dyDescent="0.35">
      <c r="A523" s="48"/>
      <c r="B523" s="48"/>
      <c r="C523" s="48"/>
      <c r="D523" s="48"/>
      <c r="E523" s="48"/>
      <c r="F523" s="48"/>
      <c r="G523" s="48"/>
      <c r="H523" s="48"/>
      <c r="I523" s="48"/>
      <c r="J523" s="48"/>
      <c r="K523" s="48"/>
    </row>
    <row r="524" spans="1:11" x14ac:dyDescent="0.35">
      <c r="A524" s="48"/>
      <c r="B524" s="48"/>
      <c r="C524" s="48"/>
      <c r="D524" s="48"/>
      <c r="E524" s="48"/>
      <c r="F524" s="48"/>
      <c r="G524" s="48"/>
      <c r="H524" s="48"/>
      <c r="I524" s="48"/>
      <c r="J524" s="48"/>
      <c r="K524" s="48"/>
    </row>
    <row r="525" spans="1:11" x14ac:dyDescent="0.35">
      <c r="A525" s="48"/>
      <c r="B525" s="48"/>
      <c r="C525" s="48"/>
      <c r="D525" s="48"/>
      <c r="E525" s="48"/>
      <c r="F525" s="48"/>
      <c r="G525" s="48"/>
      <c r="H525" s="48"/>
      <c r="I525" s="48"/>
      <c r="J525" s="48"/>
      <c r="K525" s="48"/>
    </row>
    <row r="526" spans="1:11" x14ac:dyDescent="0.35">
      <c r="A526" s="48"/>
      <c r="B526" s="48"/>
      <c r="C526" s="48"/>
      <c r="D526" s="48"/>
      <c r="E526" s="48"/>
      <c r="F526" s="48"/>
      <c r="G526" s="48"/>
      <c r="H526" s="48"/>
      <c r="I526" s="48"/>
      <c r="J526" s="48"/>
      <c r="K526" s="48"/>
    </row>
    <row r="527" spans="1:11" x14ac:dyDescent="0.35">
      <c r="A527" s="48"/>
      <c r="B527" s="48"/>
      <c r="C527" s="48"/>
      <c r="D527" s="48"/>
      <c r="E527" s="48"/>
      <c r="F527" s="48"/>
      <c r="G527" s="48"/>
      <c r="H527" s="48"/>
      <c r="I527" s="48"/>
      <c r="J527" s="48"/>
      <c r="K527" s="48"/>
    </row>
    <row r="528" spans="1:11" x14ac:dyDescent="0.35">
      <c r="A528" s="48"/>
      <c r="B528" s="48"/>
      <c r="C528" s="48"/>
      <c r="D528" s="48"/>
      <c r="E528" s="48"/>
      <c r="F528" s="48"/>
      <c r="G528" s="48"/>
      <c r="H528" s="48"/>
      <c r="I528" s="48"/>
      <c r="J528" s="48"/>
      <c r="K528" s="48"/>
    </row>
    <row r="529" spans="1:11" x14ac:dyDescent="0.35">
      <c r="A529" s="48"/>
      <c r="B529" s="48"/>
      <c r="C529" s="48"/>
      <c r="D529" s="48"/>
      <c r="E529" s="48"/>
      <c r="F529" s="48"/>
      <c r="G529" s="48"/>
      <c r="H529" s="48"/>
      <c r="I529" s="48"/>
      <c r="J529" s="48"/>
      <c r="K529" s="48"/>
    </row>
    <row r="530" spans="1:11" x14ac:dyDescent="0.35">
      <c r="A530" s="48"/>
      <c r="B530" s="48"/>
      <c r="C530" s="48"/>
      <c r="D530" s="48"/>
      <c r="E530" s="48"/>
      <c r="F530" s="48"/>
      <c r="G530" s="48"/>
      <c r="H530" s="48"/>
      <c r="I530" s="48"/>
      <c r="J530" s="48"/>
      <c r="K530" s="48"/>
    </row>
    <row r="531" spans="1:11" x14ac:dyDescent="0.35">
      <c r="A531" s="48"/>
      <c r="B531" s="48"/>
      <c r="C531" s="48"/>
      <c r="D531" s="48"/>
      <c r="E531" s="48"/>
      <c r="F531" s="48"/>
      <c r="G531" s="48"/>
      <c r="H531" s="48"/>
      <c r="I531" s="48"/>
      <c r="J531" s="48"/>
      <c r="K531" s="48"/>
    </row>
    <row r="532" spans="1:11" x14ac:dyDescent="0.35">
      <c r="A532" s="48"/>
      <c r="B532" s="48"/>
      <c r="C532" s="48"/>
      <c r="D532" s="48"/>
      <c r="E532" s="48"/>
      <c r="F532" s="48"/>
      <c r="G532" s="48"/>
      <c r="H532" s="48"/>
      <c r="I532" s="48"/>
      <c r="J532" s="48"/>
      <c r="K532" s="48"/>
    </row>
    <row r="533" spans="1:11" x14ac:dyDescent="0.35">
      <c r="A533" s="48"/>
      <c r="B533" s="48"/>
      <c r="C533" s="48"/>
      <c r="D533" s="48"/>
      <c r="E533" s="48"/>
      <c r="F533" s="48"/>
      <c r="G533" s="48"/>
      <c r="H533" s="48"/>
      <c r="I533" s="48"/>
      <c r="J533" s="48"/>
      <c r="K533" s="48"/>
    </row>
    <row r="534" spans="1:11" x14ac:dyDescent="0.35">
      <c r="A534" s="48"/>
      <c r="B534" s="48"/>
      <c r="C534" s="48"/>
      <c r="D534" s="48"/>
      <c r="E534" s="48"/>
      <c r="F534" s="48"/>
      <c r="G534" s="48"/>
      <c r="H534" s="48"/>
      <c r="I534" s="48"/>
      <c r="J534" s="48"/>
      <c r="K534" s="48"/>
    </row>
    <row r="535" spans="1:11" x14ac:dyDescent="0.35">
      <c r="A535" s="48"/>
      <c r="B535" s="48"/>
      <c r="C535" s="48"/>
      <c r="D535" s="48"/>
      <c r="E535" s="48"/>
      <c r="F535" s="48"/>
      <c r="G535" s="48"/>
      <c r="H535" s="48"/>
      <c r="I535" s="48"/>
      <c r="J535" s="48"/>
      <c r="K535" s="48"/>
    </row>
    <row r="536" spans="1:11" x14ac:dyDescent="0.35">
      <c r="A536" s="48"/>
      <c r="B536" s="48"/>
      <c r="C536" s="48"/>
      <c r="D536" s="48"/>
      <c r="E536" s="48"/>
      <c r="F536" s="48"/>
      <c r="G536" s="48"/>
      <c r="H536" s="48"/>
      <c r="I536" s="48"/>
      <c r="J536" s="48"/>
      <c r="K536" s="48"/>
    </row>
    <row r="537" spans="1:11" x14ac:dyDescent="0.35">
      <c r="A537" s="48"/>
      <c r="B537" s="48"/>
      <c r="C537" s="48"/>
      <c r="D537" s="48"/>
      <c r="E537" s="48"/>
      <c r="F537" s="48"/>
      <c r="G537" s="48"/>
      <c r="H537" s="48"/>
      <c r="I537" s="48"/>
      <c r="J537" s="48"/>
      <c r="K537" s="48"/>
    </row>
    <row r="538" spans="1:11" x14ac:dyDescent="0.35">
      <c r="A538" s="48"/>
      <c r="B538" s="48"/>
      <c r="C538" s="48"/>
      <c r="D538" s="48"/>
      <c r="E538" s="48"/>
      <c r="F538" s="48"/>
      <c r="G538" s="48"/>
      <c r="H538" s="48"/>
      <c r="I538" s="48"/>
      <c r="J538" s="48"/>
      <c r="K538" s="48"/>
    </row>
    <row r="539" spans="1:11" x14ac:dyDescent="0.35">
      <c r="A539" s="48"/>
      <c r="B539" s="48"/>
      <c r="C539" s="48"/>
      <c r="D539" s="48"/>
      <c r="E539" s="48"/>
      <c r="F539" s="48"/>
      <c r="G539" s="48"/>
      <c r="H539" s="48"/>
      <c r="I539" s="48"/>
      <c r="J539" s="48"/>
      <c r="K539" s="48"/>
    </row>
    <row r="540" spans="1:11" x14ac:dyDescent="0.35">
      <c r="A540" s="48"/>
      <c r="B540" s="48"/>
      <c r="C540" s="48"/>
      <c r="D540" s="48"/>
      <c r="E540" s="48"/>
      <c r="F540" s="48"/>
      <c r="G540" s="48"/>
      <c r="H540" s="48"/>
      <c r="I540" s="48"/>
      <c r="J540" s="48"/>
      <c r="K540" s="48"/>
    </row>
    <row r="541" spans="1:11" x14ac:dyDescent="0.35">
      <c r="A541" s="48"/>
      <c r="B541" s="48"/>
      <c r="C541" s="48"/>
      <c r="D541" s="48"/>
      <c r="E541" s="48"/>
      <c r="F541" s="48"/>
      <c r="G541" s="48"/>
      <c r="H541" s="48"/>
      <c r="I541" s="48"/>
      <c r="J541" s="48"/>
      <c r="K541" s="48"/>
    </row>
    <row r="542" spans="1:11" x14ac:dyDescent="0.35">
      <c r="A542" s="48"/>
      <c r="B542" s="48"/>
      <c r="C542" s="48"/>
      <c r="D542" s="48"/>
      <c r="E542" s="48"/>
      <c r="F542" s="48"/>
      <c r="G542" s="48"/>
      <c r="H542" s="48"/>
      <c r="I542" s="48"/>
      <c r="J542" s="48"/>
      <c r="K542" s="48"/>
    </row>
    <row r="543" spans="1:11" x14ac:dyDescent="0.35">
      <c r="A543" s="48"/>
      <c r="B543" s="48"/>
      <c r="C543" s="48"/>
      <c r="D543" s="48"/>
      <c r="E543" s="48"/>
      <c r="F543" s="48"/>
      <c r="G543" s="48"/>
      <c r="H543" s="48"/>
      <c r="I543" s="48"/>
      <c r="J543" s="48"/>
      <c r="K543" s="48"/>
    </row>
    <row r="544" spans="1:11" x14ac:dyDescent="0.35">
      <c r="A544" s="48"/>
      <c r="B544" s="48"/>
      <c r="C544" s="48"/>
      <c r="D544" s="48"/>
      <c r="E544" s="48"/>
      <c r="F544" s="48"/>
      <c r="G544" s="48"/>
      <c r="H544" s="48"/>
      <c r="I544" s="48"/>
      <c r="J544" s="48"/>
      <c r="K544" s="48"/>
    </row>
    <row r="545" spans="1:11" x14ac:dyDescent="0.35">
      <c r="A545" s="48"/>
      <c r="B545" s="48"/>
      <c r="C545" s="48"/>
      <c r="D545" s="48"/>
      <c r="E545" s="48"/>
      <c r="F545" s="48"/>
      <c r="G545" s="48"/>
      <c r="H545" s="48"/>
      <c r="I545" s="48"/>
      <c r="J545" s="48"/>
      <c r="K545" s="48"/>
    </row>
    <row r="546" spans="1:11" x14ac:dyDescent="0.35">
      <c r="A546" s="48"/>
      <c r="B546" s="48"/>
      <c r="C546" s="48"/>
      <c r="D546" s="48"/>
      <c r="E546" s="48"/>
      <c r="F546" s="48"/>
      <c r="G546" s="48"/>
      <c r="H546" s="48"/>
      <c r="I546" s="48"/>
      <c r="J546" s="48"/>
      <c r="K546" s="48"/>
    </row>
    <row r="547" spans="1:11" x14ac:dyDescent="0.35">
      <c r="A547" s="48"/>
      <c r="B547" s="48"/>
      <c r="C547" s="48"/>
      <c r="D547" s="48"/>
      <c r="E547" s="48"/>
      <c r="F547" s="48"/>
      <c r="G547" s="48"/>
      <c r="H547" s="48"/>
      <c r="I547" s="48"/>
      <c r="J547" s="48"/>
      <c r="K547" s="48"/>
    </row>
    <row r="548" spans="1:11" x14ac:dyDescent="0.35">
      <c r="A548" s="48"/>
      <c r="B548" s="48"/>
      <c r="C548" s="48"/>
      <c r="D548" s="48"/>
      <c r="E548" s="48"/>
      <c r="F548" s="48"/>
      <c r="G548" s="48"/>
      <c r="H548" s="48"/>
      <c r="I548" s="48"/>
      <c r="J548" s="48"/>
      <c r="K548" s="48"/>
    </row>
    <row r="549" spans="1:11" x14ac:dyDescent="0.35">
      <c r="A549" s="48"/>
      <c r="B549" s="48"/>
      <c r="C549" s="48"/>
      <c r="D549" s="48"/>
      <c r="E549" s="48"/>
      <c r="F549" s="48"/>
      <c r="G549" s="48"/>
      <c r="H549" s="48"/>
      <c r="I549" s="48"/>
      <c r="J549" s="48"/>
      <c r="K549" s="48"/>
    </row>
    <row r="550" spans="1:11" x14ac:dyDescent="0.35">
      <c r="A550" s="48"/>
      <c r="B550" s="48"/>
      <c r="C550" s="48"/>
      <c r="D550" s="48"/>
      <c r="E550" s="48"/>
      <c r="F550" s="48"/>
      <c r="G550" s="48"/>
      <c r="H550" s="48"/>
      <c r="I550" s="48"/>
      <c r="J550" s="48"/>
      <c r="K550" s="48"/>
    </row>
    <row r="551" spans="1:11" x14ac:dyDescent="0.35">
      <c r="A551" s="48"/>
      <c r="B551" s="48"/>
      <c r="C551" s="48"/>
      <c r="D551" s="48"/>
      <c r="E551" s="48"/>
      <c r="F551" s="48"/>
      <c r="G551" s="48"/>
      <c r="H551" s="48"/>
      <c r="I551" s="48"/>
      <c r="J551" s="48"/>
      <c r="K551" s="48"/>
    </row>
    <row r="552" spans="1:11" x14ac:dyDescent="0.35">
      <c r="A552" s="48"/>
      <c r="B552" s="48"/>
      <c r="C552" s="48"/>
      <c r="D552" s="48"/>
      <c r="E552" s="48"/>
      <c r="F552" s="48"/>
      <c r="G552" s="48"/>
      <c r="H552" s="48"/>
      <c r="I552" s="48"/>
      <c r="J552" s="48"/>
      <c r="K552" s="48"/>
    </row>
    <row r="553" spans="1:11" x14ac:dyDescent="0.35">
      <c r="A553" s="48"/>
      <c r="B553" s="48"/>
      <c r="C553" s="48"/>
      <c r="D553" s="48"/>
      <c r="E553" s="48"/>
      <c r="F553" s="48"/>
      <c r="G553" s="48"/>
      <c r="H553" s="48"/>
      <c r="I553" s="48"/>
      <c r="J553" s="48"/>
      <c r="K553" s="48"/>
    </row>
    <row r="554" spans="1:11" x14ac:dyDescent="0.35">
      <c r="A554" s="48"/>
      <c r="B554" s="48"/>
      <c r="C554" s="48"/>
      <c r="D554" s="48"/>
      <c r="E554" s="48"/>
      <c r="F554" s="48"/>
      <c r="G554" s="48"/>
      <c r="H554" s="48"/>
      <c r="I554" s="48"/>
      <c r="J554" s="48"/>
      <c r="K554" s="48"/>
    </row>
    <row r="555" spans="1:11" x14ac:dyDescent="0.35">
      <c r="A555" s="48"/>
      <c r="B555" s="48"/>
      <c r="C555" s="48"/>
      <c r="D555" s="48"/>
      <c r="E555" s="48"/>
      <c r="F555" s="48"/>
      <c r="G555" s="48"/>
      <c r="H555" s="48"/>
      <c r="I555" s="48"/>
      <c r="J555" s="48"/>
      <c r="K555" s="48"/>
    </row>
    <row r="556" spans="1:11" x14ac:dyDescent="0.35">
      <c r="A556" s="48"/>
      <c r="B556" s="48"/>
      <c r="C556" s="48"/>
      <c r="D556" s="48"/>
      <c r="E556" s="48"/>
      <c r="F556" s="48"/>
      <c r="G556" s="48"/>
      <c r="H556" s="48"/>
      <c r="I556" s="48"/>
      <c r="J556" s="48"/>
      <c r="K556" s="48"/>
    </row>
    <row r="557" spans="1:11" x14ac:dyDescent="0.35">
      <c r="A557" s="48"/>
      <c r="B557" s="48"/>
      <c r="C557" s="48"/>
      <c r="D557" s="48"/>
      <c r="E557" s="48"/>
      <c r="F557" s="48"/>
      <c r="G557" s="48"/>
      <c r="H557" s="48"/>
      <c r="I557" s="48"/>
      <c r="J557" s="48"/>
      <c r="K557" s="48"/>
    </row>
    <row r="558" spans="1:11" x14ac:dyDescent="0.35">
      <c r="A558" s="48"/>
      <c r="B558" s="48"/>
      <c r="C558" s="48"/>
      <c r="D558" s="48"/>
      <c r="E558" s="48"/>
      <c r="F558" s="48"/>
      <c r="G558" s="48"/>
      <c r="H558" s="48"/>
      <c r="I558" s="48"/>
      <c r="J558" s="48"/>
      <c r="K558" s="48"/>
    </row>
    <row r="559" spans="1:11" x14ac:dyDescent="0.35">
      <c r="A559" s="48"/>
      <c r="B559" s="48"/>
      <c r="C559" s="48"/>
      <c r="D559" s="48"/>
      <c r="E559" s="48"/>
      <c r="F559" s="48"/>
      <c r="G559" s="48"/>
      <c r="H559" s="48"/>
      <c r="I559" s="48"/>
      <c r="J559" s="48"/>
      <c r="K559" s="48"/>
    </row>
    <row r="560" spans="1:11" x14ac:dyDescent="0.35">
      <c r="A560" s="48"/>
      <c r="B560" s="48"/>
      <c r="C560" s="48"/>
      <c r="D560" s="48"/>
      <c r="E560" s="48"/>
      <c r="F560" s="48"/>
      <c r="G560" s="48"/>
      <c r="H560" s="48"/>
      <c r="I560" s="48"/>
      <c r="J560" s="48"/>
      <c r="K560" s="48"/>
    </row>
    <row r="561" spans="1:11" x14ac:dyDescent="0.35">
      <c r="A561" s="48"/>
      <c r="B561" s="48"/>
      <c r="C561" s="48"/>
      <c r="D561" s="48"/>
      <c r="E561" s="48"/>
      <c r="F561" s="48"/>
      <c r="G561" s="48"/>
      <c r="H561" s="48"/>
      <c r="I561" s="48"/>
      <c r="J561" s="48"/>
      <c r="K561" s="48"/>
    </row>
    <row r="562" spans="1:11" x14ac:dyDescent="0.35">
      <c r="A562" s="48"/>
      <c r="B562" s="48"/>
      <c r="C562" s="48"/>
      <c r="D562" s="48"/>
      <c r="E562" s="48"/>
      <c r="F562" s="48"/>
      <c r="G562" s="48"/>
      <c r="H562" s="48"/>
      <c r="I562" s="48"/>
      <c r="J562" s="48"/>
      <c r="K562" s="48"/>
    </row>
    <row r="563" spans="1:11" x14ac:dyDescent="0.35">
      <c r="A563" s="48"/>
      <c r="B563" s="48"/>
      <c r="C563" s="48"/>
      <c r="D563" s="48"/>
      <c r="E563" s="48"/>
      <c r="F563" s="48"/>
      <c r="G563" s="48"/>
      <c r="H563" s="48"/>
      <c r="I563" s="48"/>
      <c r="J563" s="48"/>
      <c r="K563" s="48"/>
    </row>
    <row r="564" spans="1:11" x14ac:dyDescent="0.35">
      <c r="A564" s="48"/>
      <c r="B564" s="48"/>
      <c r="C564" s="48"/>
      <c r="D564" s="48"/>
      <c r="E564" s="48"/>
      <c r="F564" s="48"/>
      <c r="G564" s="48"/>
      <c r="H564" s="48"/>
      <c r="I564" s="48"/>
      <c r="J564" s="48"/>
      <c r="K564" s="48"/>
    </row>
    <row r="565" spans="1:11" x14ac:dyDescent="0.35">
      <c r="A565" s="48"/>
      <c r="B565" s="48"/>
      <c r="C565" s="48"/>
      <c r="D565" s="48"/>
      <c r="E565" s="48"/>
      <c r="F565" s="48"/>
      <c r="G565" s="48"/>
      <c r="H565" s="48"/>
      <c r="I565" s="48"/>
      <c r="J565" s="48"/>
      <c r="K565" s="48"/>
    </row>
    <row r="566" spans="1:11" x14ac:dyDescent="0.35">
      <c r="A566" s="48"/>
      <c r="B566" s="48"/>
      <c r="C566" s="48"/>
      <c r="D566" s="48"/>
      <c r="E566" s="48"/>
      <c r="F566" s="48"/>
      <c r="G566" s="48"/>
      <c r="H566" s="48"/>
      <c r="I566" s="48"/>
      <c r="J566" s="48"/>
      <c r="K566" s="48"/>
    </row>
    <row r="567" spans="1:11" x14ac:dyDescent="0.35">
      <c r="A567" s="48"/>
      <c r="B567" s="48"/>
      <c r="C567" s="48"/>
      <c r="D567" s="48"/>
      <c r="E567" s="48"/>
      <c r="F567" s="48"/>
      <c r="G567" s="48"/>
      <c r="H567" s="48"/>
      <c r="I567" s="48"/>
      <c r="J567" s="48"/>
      <c r="K567" s="48"/>
    </row>
    <row r="568" spans="1:11" x14ac:dyDescent="0.35">
      <c r="A568" s="48"/>
      <c r="B568" s="48"/>
      <c r="C568" s="48"/>
      <c r="D568" s="48"/>
      <c r="E568" s="48"/>
      <c r="F568" s="48"/>
      <c r="G568" s="48"/>
      <c r="H568" s="48"/>
      <c r="I568" s="48"/>
      <c r="J568" s="48"/>
      <c r="K568" s="48"/>
    </row>
    <row r="569" spans="1:11" x14ac:dyDescent="0.35">
      <c r="A569" s="48"/>
      <c r="B569" s="48"/>
      <c r="C569" s="48"/>
      <c r="D569" s="48"/>
      <c r="E569" s="48"/>
      <c r="F569" s="48"/>
      <c r="G569" s="48"/>
      <c r="H569" s="48"/>
      <c r="I569" s="48"/>
      <c r="J569" s="48"/>
      <c r="K569" s="48"/>
    </row>
    <row r="570" spans="1:11" x14ac:dyDescent="0.35">
      <c r="A570" s="48"/>
      <c r="B570" s="48"/>
      <c r="C570" s="48"/>
      <c r="D570" s="48"/>
      <c r="E570" s="48"/>
      <c r="F570" s="48"/>
      <c r="G570" s="48"/>
      <c r="H570" s="48"/>
      <c r="I570" s="48"/>
      <c r="J570" s="48"/>
      <c r="K570" s="48"/>
    </row>
    <row r="571" spans="1:11" x14ac:dyDescent="0.35">
      <c r="A571" s="48"/>
      <c r="B571" s="48"/>
      <c r="C571" s="48"/>
      <c r="D571" s="48"/>
      <c r="E571" s="48"/>
      <c r="F571" s="48"/>
      <c r="G571" s="48"/>
      <c r="H571" s="48"/>
      <c r="I571" s="48"/>
      <c r="J571" s="48"/>
      <c r="K571" s="48"/>
    </row>
    <row r="572" spans="1:11" x14ac:dyDescent="0.35">
      <c r="A572" s="48"/>
      <c r="B572" s="48"/>
      <c r="C572" s="48"/>
      <c r="D572" s="48"/>
      <c r="E572" s="48"/>
      <c r="F572" s="48"/>
      <c r="G572" s="48"/>
      <c r="H572" s="48"/>
      <c r="I572" s="48"/>
      <c r="J572" s="48"/>
      <c r="K572" s="48"/>
    </row>
    <row r="573" spans="1:11" x14ac:dyDescent="0.35">
      <c r="A573" s="48"/>
      <c r="B573" s="48"/>
      <c r="C573" s="48"/>
      <c r="D573" s="48"/>
      <c r="E573" s="48"/>
      <c r="F573" s="48"/>
      <c r="G573" s="48"/>
      <c r="H573" s="48"/>
      <c r="I573" s="48"/>
      <c r="J573" s="48"/>
      <c r="K573" s="48"/>
    </row>
    <row r="574" spans="1:11" x14ac:dyDescent="0.35">
      <c r="A574" s="48"/>
      <c r="B574" s="48"/>
      <c r="C574" s="48"/>
      <c r="D574" s="48"/>
      <c r="E574" s="48"/>
      <c r="F574" s="48"/>
      <c r="G574" s="48"/>
      <c r="H574" s="48"/>
      <c r="I574" s="48"/>
      <c r="J574" s="48"/>
      <c r="K574" s="48"/>
    </row>
    <row r="575" spans="1:11" x14ac:dyDescent="0.35">
      <c r="A575" s="48"/>
      <c r="B575" s="48"/>
      <c r="C575" s="48"/>
      <c r="D575" s="48"/>
      <c r="E575" s="48"/>
      <c r="F575" s="48"/>
      <c r="G575" s="48"/>
      <c r="H575" s="48"/>
      <c r="I575" s="48"/>
      <c r="J575" s="48"/>
      <c r="K575" s="48"/>
    </row>
    <row r="576" spans="1:11" x14ac:dyDescent="0.35">
      <c r="A576" s="48"/>
      <c r="B576" s="48"/>
      <c r="C576" s="48"/>
      <c r="D576" s="48"/>
      <c r="E576" s="48"/>
      <c r="F576" s="48"/>
      <c r="G576" s="48"/>
      <c r="H576" s="48"/>
      <c r="I576" s="48"/>
      <c r="J576" s="48"/>
      <c r="K576" s="48"/>
    </row>
    <row r="577" spans="1:11" x14ac:dyDescent="0.35">
      <c r="A577" s="48"/>
      <c r="B577" s="48"/>
      <c r="C577" s="48"/>
      <c r="D577" s="48"/>
      <c r="E577" s="48"/>
      <c r="F577" s="48"/>
      <c r="G577" s="48"/>
      <c r="H577" s="48"/>
      <c r="I577" s="48"/>
      <c r="J577" s="48"/>
      <c r="K577" s="48"/>
    </row>
    <row r="578" spans="1:11" x14ac:dyDescent="0.35">
      <c r="A578" s="48"/>
      <c r="B578" s="48"/>
      <c r="C578" s="48"/>
      <c r="D578" s="48"/>
      <c r="E578" s="48"/>
      <c r="F578" s="48"/>
      <c r="G578" s="48"/>
      <c r="H578" s="48"/>
      <c r="I578" s="48"/>
      <c r="J578" s="48"/>
      <c r="K578" s="48"/>
    </row>
    <row r="579" spans="1:11" x14ac:dyDescent="0.35">
      <c r="A579" s="48"/>
      <c r="B579" s="48"/>
      <c r="C579" s="48"/>
      <c r="D579" s="48"/>
      <c r="E579" s="48"/>
      <c r="F579" s="48"/>
      <c r="G579" s="48"/>
      <c r="H579" s="48"/>
      <c r="I579" s="48"/>
      <c r="J579" s="48"/>
      <c r="K579" s="48"/>
    </row>
    <row r="580" spans="1:11" x14ac:dyDescent="0.35">
      <c r="A580" s="48"/>
      <c r="B580" s="48"/>
      <c r="C580" s="48"/>
      <c r="D580" s="48"/>
      <c r="E580" s="48"/>
      <c r="F580" s="48"/>
      <c r="G580" s="48"/>
      <c r="H580" s="48"/>
      <c r="I580" s="48"/>
      <c r="J580" s="48"/>
      <c r="K580" s="48"/>
    </row>
    <row r="581" spans="1:11" x14ac:dyDescent="0.35">
      <c r="A581" s="48"/>
      <c r="B581" s="48"/>
      <c r="C581" s="48"/>
      <c r="D581" s="48"/>
      <c r="E581" s="48"/>
      <c r="F581" s="48"/>
      <c r="G581" s="48"/>
      <c r="H581" s="48"/>
      <c r="I581" s="48"/>
      <c r="J581" s="48"/>
      <c r="K581" s="48"/>
    </row>
    <row r="582" spans="1:11" x14ac:dyDescent="0.35">
      <c r="A582" s="48"/>
      <c r="B582" s="48"/>
      <c r="C582" s="48"/>
      <c r="D582" s="48"/>
      <c r="E582" s="48"/>
      <c r="F582" s="48"/>
      <c r="G582" s="48"/>
      <c r="H582" s="48"/>
      <c r="I582" s="48"/>
      <c r="J582" s="48"/>
      <c r="K582" s="48"/>
    </row>
    <row r="583" spans="1:11" x14ac:dyDescent="0.35">
      <c r="A583" s="48"/>
      <c r="B583" s="48"/>
      <c r="C583" s="48"/>
      <c r="D583" s="48"/>
      <c r="E583" s="48"/>
      <c r="F583" s="48"/>
      <c r="G583" s="48"/>
      <c r="H583" s="48"/>
      <c r="I583" s="48"/>
      <c r="J583" s="48"/>
      <c r="K583" s="48"/>
    </row>
    <row r="584" spans="1:11" x14ac:dyDescent="0.35">
      <c r="A584" s="48"/>
      <c r="B584" s="48"/>
      <c r="C584" s="48"/>
      <c r="D584" s="48"/>
      <c r="E584" s="48"/>
      <c r="F584" s="48"/>
      <c r="G584" s="48"/>
      <c r="H584" s="48"/>
      <c r="I584" s="48"/>
      <c r="J584" s="48"/>
      <c r="K584" s="48"/>
    </row>
    <row r="585" spans="1:11" x14ac:dyDescent="0.35">
      <c r="A585" s="48"/>
      <c r="B585" s="48"/>
      <c r="C585" s="48"/>
      <c r="D585" s="48"/>
      <c r="E585" s="48"/>
      <c r="F585" s="48"/>
      <c r="G585" s="48"/>
      <c r="H585" s="48"/>
      <c r="I585" s="48"/>
      <c r="J585" s="48"/>
      <c r="K585" s="48"/>
    </row>
    <row r="586" spans="1:11" x14ac:dyDescent="0.35">
      <c r="A586" s="48"/>
      <c r="B586" s="48"/>
      <c r="C586" s="48"/>
      <c r="D586" s="48"/>
      <c r="E586" s="48"/>
      <c r="F586" s="48"/>
      <c r="G586" s="48"/>
      <c r="H586" s="48"/>
      <c r="I586" s="48"/>
      <c r="J586" s="48"/>
      <c r="K586" s="48"/>
    </row>
    <row r="587" spans="1:11" x14ac:dyDescent="0.35">
      <c r="A587" s="48"/>
      <c r="B587" s="48"/>
      <c r="C587" s="48"/>
      <c r="D587" s="48"/>
      <c r="E587" s="48"/>
      <c r="F587" s="48"/>
      <c r="G587" s="48"/>
      <c r="H587" s="48"/>
      <c r="I587" s="48"/>
      <c r="J587" s="48"/>
      <c r="K587" s="48"/>
    </row>
    <row r="588" spans="1:11" x14ac:dyDescent="0.35">
      <c r="A588" s="48"/>
      <c r="B588" s="48"/>
      <c r="C588" s="48"/>
      <c r="D588" s="48"/>
      <c r="E588" s="48"/>
      <c r="F588" s="48"/>
      <c r="G588" s="48"/>
      <c r="H588" s="48"/>
      <c r="I588" s="48"/>
      <c r="J588" s="48"/>
      <c r="K588" s="48"/>
    </row>
    <row r="589" spans="1:11" x14ac:dyDescent="0.35">
      <c r="A589" s="48"/>
      <c r="B589" s="48"/>
      <c r="C589" s="48"/>
      <c r="D589" s="48"/>
      <c r="E589" s="48"/>
      <c r="F589" s="48"/>
      <c r="G589" s="48"/>
      <c r="H589" s="48"/>
      <c r="I589" s="48"/>
      <c r="J589" s="48"/>
      <c r="K589" s="48"/>
    </row>
    <row r="590" spans="1:11" x14ac:dyDescent="0.35">
      <c r="A590" s="48"/>
      <c r="B590" s="48"/>
      <c r="C590" s="48"/>
      <c r="D590" s="48"/>
      <c r="E590" s="48"/>
      <c r="F590" s="48"/>
      <c r="G590" s="48"/>
      <c r="H590" s="48"/>
      <c r="I590" s="48"/>
      <c r="J590" s="48"/>
      <c r="K590" s="48"/>
    </row>
    <row r="591" spans="1:11" x14ac:dyDescent="0.35">
      <c r="A591" s="48"/>
      <c r="B591" s="48"/>
      <c r="C591" s="48"/>
      <c r="D591" s="48"/>
      <c r="E591" s="48"/>
      <c r="F591" s="48"/>
      <c r="G591" s="48"/>
      <c r="H591" s="48"/>
      <c r="I591" s="48"/>
      <c r="J591" s="48"/>
      <c r="K591" s="48"/>
    </row>
    <row r="592" spans="1:11" x14ac:dyDescent="0.35">
      <c r="A592" s="48"/>
      <c r="B592" s="48"/>
      <c r="C592" s="48"/>
      <c r="D592" s="48"/>
      <c r="E592" s="48"/>
      <c r="F592" s="48"/>
      <c r="G592" s="48"/>
      <c r="H592" s="48"/>
      <c r="I592" s="48"/>
      <c r="J592" s="48"/>
      <c r="K592" s="48"/>
    </row>
    <row r="593" spans="1:11" x14ac:dyDescent="0.35">
      <c r="A593" s="48"/>
      <c r="B593" s="48"/>
      <c r="C593" s="48"/>
      <c r="D593" s="48"/>
      <c r="E593" s="48"/>
      <c r="F593" s="48"/>
      <c r="G593" s="48"/>
      <c r="H593" s="48"/>
      <c r="I593" s="48"/>
      <c r="J593" s="48"/>
      <c r="K593" s="48"/>
    </row>
    <row r="594" spans="1:11" x14ac:dyDescent="0.35">
      <c r="A594" s="48"/>
      <c r="B594" s="48"/>
      <c r="C594" s="48"/>
      <c r="D594" s="48"/>
      <c r="E594" s="48"/>
      <c r="F594" s="48"/>
      <c r="G594" s="48"/>
      <c r="H594" s="48"/>
      <c r="I594" s="48"/>
      <c r="J594" s="48"/>
      <c r="K594" s="48"/>
    </row>
    <row r="595" spans="1:11" x14ac:dyDescent="0.35">
      <c r="A595" s="48"/>
      <c r="B595" s="48"/>
      <c r="C595" s="48"/>
      <c r="D595" s="48"/>
      <c r="E595" s="48"/>
      <c r="F595" s="48"/>
      <c r="G595" s="48"/>
      <c r="H595" s="48"/>
      <c r="I595" s="48"/>
      <c r="J595" s="48"/>
      <c r="K595" s="48"/>
    </row>
    <row r="596" spans="1:11" x14ac:dyDescent="0.35">
      <c r="A596" s="48"/>
      <c r="B596" s="48"/>
      <c r="C596" s="48"/>
      <c r="D596" s="48"/>
      <c r="E596" s="48"/>
      <c r="F596" s="48"/>
      <c r="G596" s="48"/>
      <c r="H596" s="48"/>
      <c r="I596" s="48"/>
      <c r="J596" s="48"/>
      <c r="K596" s="48"/>
    </row>
    <row r="597" spans="1:11" x14ac:dyDescent="0.35">
      <c r="A597" s="48"/>
      <c r="B597" s="48"/>
      <c r="C597" s="48"/>
      <c r="D597" s="48"/>
      <c r="E597" s="48"/>
      <c r="F597" s="48"/>
      <c r="G597" s="48"/>
      <c r="H597" s="48"/>
      <c r="I597" s="48"/>
      <c r="J597" s="48"/>
      <c r="K597" s="48"/>
    </row>
    <row r="598" spans="1:11" x14ac:dyDescent="0.35">
      <c r="A598" s="48"/>
      <c r="B598" s="48"/>
      <c r="C598" s="48"/>
      <c r="D598" s="48"/>
      <c r="E598" s="48"/>
      <c r="F598" s="48"/>
      <c r="G598" s="48"/>
      <c r="H598" s="48"/>
      <c r="I598" s="48"/>
      <c r="J598" s="48"/>
      <c r="K598" s="48"/>
    </row>
    <row r="599" spans="1:11" x14ac:dyDescent="0.35">
      <c r="A599" s="48"/>
      <c r="B599" s="48"/>
      <c r="C599" s="48"/>
      <c r="D599" s="48"/>
      <c r="E599" s="48"/>
      <c r="F599" s="48"/>
      <c r="G599" s="48"/>
      <c r="H599" s="48"/>
      <c r="I599" s="48"/>
      <c r="J599" s="48"/>
      <c r="K599" s="48"/>
    </row>
    <row r="600" spans="1:11" x14ac:dyDescent="0.35">
      <c r="A600" s="48"/>
      <c r="B600" s="48"/>
      <c r="C600" s="48"/>
      <c r="D600" s="48"/>
      <c r="E600" s="48"/>
      <c r="F600" s="48"/>
      <c r="G600" s="48"/>
      <c r="H600" s="48"/>
      <c r="I600" s="48"/>
      <c r="J600" s="48"/>
      <c r="K600" s="48"/>
    </row>
    <row r="601" spans="1:11" x14ac:dyDescent="0.35">
      <c r="A601" s="48"/>
      <c r="B601" s="48"/>
      <c r="C601" s="48"/>
      <c r="D601" s="48"/>
      <c r="E601" s="48"/>
      <c r="F601" s="48"/>
      <c r="G601" s="48"/>
      <c r="H601" s="48"/>
      <c r="I601" s="48"/>
      <c r="J601" s="48"/>
      <c r="K601" s="48"/>
    </row>
    <row r="602" spans="1:11" x14ac:dyDescent="0.35">
      <c r="A602" s="48"/>
      <c r="B602" s="48"/>
      <c r="C602" s="48"/>
      <c r="D602" s="48"/>
      <c r="E602" s="48"/>
      <c r="F602" s="48"/>
      <c r="G602" s="48"/>
      <c r="H602" s="48"/>
      <c r="I602" s="48"/>
      <c r="J602" s="48"/>
      <c r="K602" s="48"/>
    </row>
    <row r="603" spans="1:11" x14ac:dyDescent="0.35">
      <c r="A603" s="48"/>
      <c r="B603" s="48"/>
      <c r="C603" s="48"/>
      <c r="D603" s="48"/>
      <c r="E603" s="48"/>
      <c r="F603" s="48"/>
      <c r="G603" s="48"/>
      <c r="H603" s="48"/>
      <c r="I603" s="48"/>
      <c r="J603" s="48"/>
      <c r="K603" s="48"/>
    </row>
    <row r="604" spans="1:11" x14ac:dyDescent="0.35">
      <c r="A604" s="48"/>
      <c r="B604" s="48"/>
      <c r="C604" s="48"/>
      <c r="D604" s="48"/>
      <c r="E604" s="48"/>
      <c r="F604" s="48"/>
      <c r="G604" s="48"/>
      <c r="H604" s="48"/>
      <c r="I604" s="48"/>
      <c r="J604" s="48"/>
      <c r="K604" s="48"/>
    </row>
    <row r="605" spans="1:11" x14ac:dyDescent="0.35">
      <c r="A605" s="48"/>
      <c r="B605" s="48"/>
      <c r="C605" s="48"/>
      <c r="D605" s="48"/>
      <c r="E605" s="48"/>
      <c r="F605" s="48"/>
      <c r="G605" s="48"/>
      <c r="H605" s="48"/>
      <c r="I605" s="48"/>
      <c r="J605" s="48"/>
      <c r="K605" s="48"/>
    </row>
    <row r="606" spans="1:11" x14ac:dyDescent="0.35">
      <c r="A606" s="48"/>
      <c r="B606" s="48"/>
      <c r="C606" s="48"/>
      <c r="D606" s="48"/>
      <c r="E606" s="48"/>
      <c r="F606" s="48"/>
      <c r="G606" s="48"/>
      <c r="H606" s="48"/>
      <c r="I606" s="48"/>
      <c r="J606" s="48"/>
      <c r="K606" s="48"/>
    </row>
    <row r="607" spans="1:11" x14ac:dyDescent="0.35">
      <c r="A607" s="48"/>
      <c r="B607" s="48"/>
      <c r="C607" s="48"/>
      <c r="D607" s="48"/>
      <c r="E607" s="48"/>
      <c r="F607" s="48"/>
      <c r="G607" s="48"/>
      <c r="H607" s="48"/>
      <c r="I607" s="48"/>
      <c r="J607" s="48"/>
      <c r="K607" s="48"/>
    </row>
    <row r="608" spans="1:11" x14ac:dyDescent="0.35">
      <c r="A608" s="48"/>
      <c r="B608" s="48"/>
      <c r="C608" s="48"/>
      <c r="D608" s="48"/>
      <c r="E608" s="48"/>
      <c r="F608" s="48"/>
      <c r="G608" s="48"/>
      <c r="H608" s="48"/>
      <c r="I608" s="48"/>
      <c r="J608" s="48"/>
      <c r="K608" s="48"/>
    </row>
    <row r="609" spans="1:11" x14ac:dyDescent="0.35">
      <c r="A609" s="48"/>
      <c r="B609" s="48"/>
      <c r="C609" s="48"/>
      <c r="D609" s="48"/>
      <c r="E609" s="48"/>
      <c r="F609" s="48"/>
      <c r="G609" s="48"/>
      <c r="H609" s="48"/>
      <c r="I609" s="48"/>
      <c r="J609" s="48"/>
      <c r="K609" s="48"/>
    </row>
    <row r="610" spans="1:11" x14ac:dyDescent="0.35">
      <c r="A610" s="48"/>
      <c r="B610" s="48"/>
      <c r="C610" s="48"/>
      <c r="D610" s="48"/>
      <c r="E610" s="48"/>
      <c r="F610" s="48"/>
      <c r="G610" s="48"/>
      <c r="H610" s="48"/>
      <c r="I610" s="48"/>
      <c r="J610" s="48"/>
      <c r="K610" s="48"/>
    </row>
    <row r="611" spans="1:11" x14ac:dyDescent="0.35">
      <c r="A611" s="48"/>
      <c r="B611" s="48"/>
      <c r="C611" s="48"/>
      <c r="D611" s="48"/>
      <c r="E611" s="48"/>
      <c r="F611" s="48"/>
      <c r="G611" s="48"/>
      <c r="H611" s="48"/>
      <c r="I611" s="48"/>
      <c r="J611" s="48"/>
      <c r="K611" s="48"/>
    </row>
    <row r="612" spans="1:11" x14ac:dyDescent="0.35">
      <c r="A612" s="48"/>
      <c r="B612" s="48"/>
      <c r="C612" s="48"/>
      <c r="D612" s="48"/>
      <c r="E612" s="48"/>
      <c r="F612" s="48"/>
      <c r="G612" s="48"/>
      <c r="H612" s="48"/>
      <c r="I612" s="48"/>
      <c r="J612" s="48"/>
      <c r="K612" s="48"/>
    </row>
    <row r="613" spans="1:11" x14ac:dyDescent="0.35">
      <c r="A613" s="48"/>
      <c r="B613" s="48"/>
      <c r="C613" s="48"/>
      <c r="D613" s="48"/>
      <c r="E613" s="48"/>
      <c r="F613" s="48"/>
      <c r="G613" s="48"/>
      <c r="H613" s="48"/>
      <c r="I613" s="48"/>
      <c r="J613" s="48"/>
      <c r="K613" s="48"/>
    </row>
    <row r="614" spans="1:11" x14ac:dyDescent="0.35">
      <c r="A614" s="48"/>
      <c r="B614" s="48"/>
      <c r="C614" s="48"/>
      <c r="D614" s="48"/>
      <c r="E614" s="48"/>
      <c r="F614" s="48"/>
      <c r="G614" s="48"/>
      <c r="H614" s="48"/>
      <c r="I614" s="48"/>
      <c r="J614" s="48"/>
      <c r="K614" s="48"/>
    </row>
    <row r="615" spans="1:11" x14ac:dyDescent="0.35">
      <c r="A615" s="48"/>
      <c r="B615" s="48"/>
      <c r="C615" s="48"/>
      <c r="D615" s="48"/>
      <c r="E615" s="48"/>
      <c r="F615" s="48"/>
      <c r="G615" s="48"/>
      <c r="H615" s="48"/>
      <c r="I615" s="48"/>
      <c r="J615" s="48"/>
      <c r="K615" s="48"/>
    </row>
    <row r="616" spans="1:11" x14ac:dyDescent="0.35">
      <c r="A616" s="48"/>
      <c r="B616" s="48"/>
      <c r="C616" s="48"/>
      <c r="D616" s="48"/>
      <c r="E616" s="48"/>
      <c r="F616" s="48"/>
      <c r="G616" s="48"/>
      <c r="H616" s="48"/>
      <c r="I616" s="48"/>
      <c r="J616" s="48"/>
      <c r="K616" s="48"/>
    </row>
    <row r="617" spans="1:11" x14ac:dyDescent="0.35">
      <c r="A617" s="48"/>
      <c r="B617" s="48"/>
      <c r="C617" s="48"/>
      <c r="D617" s="48"/>
      <c r="E617" s="48"/>
      <c r="F617" s="48"/>
      <c r="G617" s="48"/>
      <c r="H617" s="48"/>
      <c r="I617" s="48"/>
      <c r="J617" s="48"/>
      <c r="K617" s="48"/>
    </row>
    <row r="618" spans="1:11" x14ac:dyDescent="0.35">
      <c r="A618" s="48"/>
      <c r="B618" s="48"/>
      <c r="C618" s="48"/>
      <c r="D618" s="48"/>
      <c r="E618" s="48"/>
      <c r="F618" s="48"/>
      <c r="G618" s="48"/>
      <c r="H618" s="48"/>
      <c r="I618" s="48"/>
      <c r="J618" s="48"/>
      <c r="K618" s="48"/>
    </row>
    <row r="619" spans="1:11" x14ac:dyDescent="0.35">
      <c r="A619" s="48"/>
      <c r="B619" s="48"/>
      <c r="C619" s="48"/>
      <c r="D619" s="48"/>
      <c r="E619" s="48"/>
      <c r="F619" s="48"/>
      <c r="G619" s="48"/>
      <c r="H619" s="48"/>
      <c r="I619" s="48"/>
      <c r="J619" s="48"/>
      <c r="K619" s="48"/>
    </row>
    <row r="620" spans="1:11" x14ac:dyDescent="0.35">
      <c r="A620" s="48"/>
      <c r="B620" s="48"/>
      <c r="C620" s="48"/>
      <c r="D620" s="48"/>
      <c r="E620" s="48"/>
      <c r="F620" s="48"/>
      <c r="G620" s="48"/>
      <c r="H620" s="48"/>
      <c r="I620" s="48"/>
      <c r="J620" s="48"/>
      <c r="K620" s="48"/>
    </row>
    <row r="621" spans="1:11" x14ac:dyDescent="0.35">
      <c r="A621" s="48"/>
      <c r="B621" s="48"/>
      <c r="C621" s="48"/>
      <c r="D621" s="48"/>
      <c r="E621" s="48"/>
      <c r="F621" s="48"/>
      <c r="G621" s="48"/>
      <c r="H621" s="48"/>
      <c r="I621" s="48"/>
      <c r="J621" s="48"/>
      <c r="K621" s="48"/>
    </row>
    <row r="622" spans="1:11" x14ac:dyDescent="0.35">
      <c r="A622" s="48"/>
      <c r="B622" s="48"/>
      <c r="C622" s="48"/>
      <c r="D622" s="48"/>
      <c r="E622" s="48"/>
      <c r="F622" s="48"/>
      <c r="G622" s="48"/>
      <c r="H622" s="48"/>
      <c r="I622" s="48"/>
      <c r="J622" s="48"/>
      <c r="K622" s="48"/>
    </row>
    <row r="623" spans="1:11" x14ac:dyDescent="0.35">
      <c r="A623" s="48"/>
      <c r="B623" s="48"/>
      <c r="C623" s="48"/>
      <c r="D623" s="48"/>
      <c r="E623" s="48"/>
      <c r="F623" s="48"/>
      <c r="G623" s="48"/>
      <c r="H623" s="48"/>
      <c r="I623" s="48"/>
      <c r="J623" s="48"/>
      <c r="K623" s="48"/>
    </row>
    <row r="624" spans="1:11" x14ac:dyDescent="0.35">
      <c r="A624" s="48"/>
      <c r="B624" s="48"/>
      <c r="C624" s="48"/>
      <c r="D624" s="48"/>
      <c r="E624" s="48"/>
      <c r="F624" s="48"/>
      <c r="G624" s="48"/>
      <c r="H624" s="48"/>
      <c r="I624" s="48"/>
      <c r="J624" s="48"/>
      <c r="K624" s="48"/>
    </row>
    <row r="625" spans="1:11" x14ac:dyDescent="0.35">
      <c r="A625" s="48"/>
      <c r="B625" s="48"/>
      <c r="C625" s="48"/>
      <c r="D625" s="48"/>
      <c r="E625" s="48"/>
      <c r="F625" s="48"/>
      <c r="G625" s="48"/>
      <c r="H625" s="48"/>
      <c r="I625" s="48"/>
      <c r="J625" s="48"/>
      <c r="K625" s="48"/>
    </row>
    <row r="626" spans="1:11" x14ac:dyDescent="0.35">
      <c r="A626" s="48"/>
      <c r="B626" s="48"/>
      <c r="C626" s="48"/>
      <c r="D626" s="48"/>
      <c r="E626" s="48"/>
      <c r="F626" s="48"/>
      <c r="G626" s="48"/>
      <c r="H626" s="48"/>
      <c r="I626" s="48"/>
      <c r="J626" s="48"/>
      <c r="K626" s="48"/>
    </row>
    <row r="627" spans="1:11" x14ac:dyDescent="0.35">
      <c r="A627" s="48"/>
      <c r="B627" s="48"/>
      <c r="C627" s="48"/>
      <c r="D627" s="48"/>
      <c r="E627" s="48"/>
      <c r="F627" s="48"/>
      <c r="G627" s="48"/>
      <c r="H627" s="48"/>
      <c r="I627" s="48"/>
      <c r="J627" s="48"/>
      <c r="K627" s="48"/>
    </row>
    <row r="628" spans="1:11" x14ac:dyDescent="0.35">
      <c r="A628" s="48"/>
      <c r="B628" s="48"/>
      <c r="C628" s="48"/>
      <c r="D628" s="48"/>
      <c r="E628" s="48"/>
      <c r="F628" s="48"/>
      <c r="G628" s="48"/>
      <c r="H628" s="48"/>
      <c r="I628" s="48"/>
      <c r="J628" s="48"/>
      <c r="K628" s="48"/>
    </row>
    <row r="629" spans="1:11" x14ac:dyDescent="0.35">
      <c r="A629" s="48"/>
      <c r="B629" s="48"/>
      <c r="C629" s="48"/>
      <c r="D629" s="48"/>
      <c r="E629" s="48"/>
      <c r="F629" s="48"/>
      <c r="G629" s="48"/>
      <c r="H629" s="48"/>
      <c r="I629" s="48"/>
      <c r="J629" s="48"/>
      <c r="K629" s="48"/>
    </row>
    <row r="630" spans="1:11" x14ac:dyDescent="0.35">
      <c r="A630" s="48"/>
      <c r="B630" s="48"/>
      <c r="C630" s="48"/>
      <c r="D630" s="48"/>
      <c r="E630" s="48"/>
      <c r="F630" s="48"/>
      <c r="G630" s="48"/>
      <c r="H630" s="48"/>
      <c r="I630" s="48"/>
      <c r="J630" s="48"/>
      <c r="K630" s="48"/>
    </row>
    <row r="631" spans="1:11" x14ac:dyDescent="0.35">
      <c r="A631" s="48"/>
      <c r="B631" s="48"/>
      <c r="C631" s="48"/>
      <c r="D631" s="48"/>
      <c r="E631" s="48"/>
      <c r="F631" s="48"/>
      <c r="G631" s="48"/>
      <c r="H631" s="48"/>
      <c r="I631" s="48"/>
      <c r="J631" s="48"/>
      <c r="K631" s="48"/>
    </row>
    <row r="632" spans="1:11" x14ac:dyDescent="0.35">
      <c r="A632" s="48"/>
      <c r="B632" s="48"/>
      <c r="C632" s="48"/>
      <c r="D632" s="48"/>
      <c r="E632" s="48"/>
      <c r="F632" s="48"/>
      <c r="G632" s="48"/>
      <c r="H632" s="48"/>
      <c r="I632" s="48"/>
      <c r="J632" s="48"/>
      <c r="K632" s="48"/>
    </row>
    <row r="633" spans="1:11" x14ac:dyDescent="0.35">
      <c r="A633" s="48"/>
      <c r="B633" s="48"/>
      <c r="C633" s="48"/>
      <c r="D633" s="48"/>
      <c r="E633" s="48"/>
      <c r="F633" s="48"/>
      <c r="G633" s="48"/>
      <c r="H633" s="48"/>
      <c r="I633" s="48"/>
      <c r="J633" s="48"/>
      <c r="K633" s="48"/>
    </row>
    <row r="634" spans="1:11" x14ac:dyDescent="0.35">
      <c r="A634" s="48"/>
      <c r="B634" s="48"/>
      <c r="C634" s="48"/>
      <c r="D634" s="48"/>
      <c r="E634" s="48"/>
      <c r="F634" s="48"/>
      <c r="G634" s="48"/>
      <c r="H634" s="48"/>
      <c r="I634" s="48"/>
      <c r="J634" s="48"/>
      <c r="K634" s="48"/>
    </row>
    <row r="635" spans="1:11" x14ac:dyDescent="0.35">
      <c r="A635" s="48"/>
      <c r="B635" s="48"/>
      <c r="C635" s="48"/>
      <c r="D635" s="48"/>
      <c r="E635" s="48"/>
      <c r="F635" s="48"/>
      <c r="G635" s="48"/>
      <c r="H635" s="48"/>
      <c r="I635" s="48"/>
      <c r="J635" s="48"/>
      <c r="K635" s="48"/>
    </row>
    <row r="636" spans="1:11" x14ac:dyDescent="0.35">
      <c r="A636" s="48"/>
      <c r="B636" s="48"/>
      <c r="C636" s="48"/>
      <c r="D636" s="48"/>
      <c r="E636" s="48"/>
      <c r="F636" s="48"/>
      <c r="G636" s="48"/>
      <c r="H636" s="48"/>
      <c r="I636" s="48"/>
      <c r="J636" s="48"/>
      <c r="K636" s="48"/>
    </row>
    <row r="637" spans="1:11" x14ac:dyDescent="0.35">
      <c r="A637" s="48"/>
      <c r="B637" s="48"/>
      <c r="C637" s="48"/>
      <c r="D637" s="48"/>
      <c r="E637" s="48"/>
      <c r="F637" s="48"/>
      <c r="G637" s="48"/>
      <c r="H637" s="48"/>
      <c r="I637" s="48"/>
      <c r="J637" s="48"/>
      <c r="K637" s="48"/>
    </row>
    <row r="638" spans="1:11" x14ac:dyDescent="0.35">
      <c r="A638" s="48"/>
      <c r="B638" s="48"/>
      <c r="C638" s="48"/>
      <c r="D638" s="48"/>
      <c r="E638" s="48"/>
      <c r="F638" s="48"/>
      <c r="G638" s="48"/>
      <c r="H638" s="48"/>
      <c r="I638" s="48"/>
      <c r="J638" s="48"/>
      <c r="K638" s="48"/>
    </row>
    <row r="639" spans="1:11" x14ac:dyDescent="0.35">
      <c r="A639" s="48"/>
      <c r="B639" s="48"/>
      <c r="C639" s="48"/>
      <c r="D639" s="48"/>
      <c r="E639" s="48"/>
      <c r="F639" s="48"/>
      <c r="G639" s="48"/>
      <c r="H639" s="48"/>
      <c r="I639" s="48"/>
      <c r="J639" s="48"/>
      <c r="K639" s="48"/>
    </row>
    <row r="640" spans="1:11" x14ac:dyDescent="0.35">
      <c r="A640" s="48"/>
      <c r="B640" s="48"/>
      <c r="C640" s="48"/>
      <c r="D640" s="48"/>
      <c r="E640" s="48"/>
      <c r="F640" s="48"/>
      <c r="G640" s="48"/>
      <c r="H640" s="48"/>
      <c r="I640" s="48"/>
      <c r="J640" s="48"/>
      <c r="K640" s="48"/>
    </row>
    <row r="641" spans="1:11" x14ac:dyDescent="0.35">
      <c r="A641" s="48"/>
      <c r="B641" s="48"/>
      <c r="C641" s="48"/>
      <c r="D641" s="48"/>
      <c r="E641" s="48"/>
      <c r="F641" s="48"/>
      <c r="G641" s="48"/>
      <c r="H641" s="48"/>
      <c r="I641" s="48"/>
      <c r="J641" s="48"/>
      <c r="K641" s="48"/>
    </row>
    <row r="642" spans="1:11" x14ac:dyDescent="0.35">
      <c r="A642" s="48"/>
      <c r="B642" s="48"/>
      <c r="C642" s="48"/>
      <c r="D642" s="48"/>
      <c r="E642" s="48"/>
      <c r="F642" s="48"/>
      <c r="G642" s="48"/>
      <c r="H642" s="48"/>
      <c r="I642" s="48"/>
      <c r="J642" s="48"/>
      <c r="K642" s="48"/>
    </row>
    <row r="643" spans="1:11" x14ac:dyDescent="0.35">
      <c r="A643" s="48"/>
      <c r="B643" s="48"/>
      <c r="C643" s="48"/>
      <c r="D643" s="48"/>
      <c r="E643" s="48"/>
      <c r="F643" s="48"/>
      <c r="G643" s="48"/>
      <c r="H643" s="48"/>
      <c r="I643" s="48"/>
      <c r="J643" s="48"/>
      <c r="K643" s="48"/>
    </row>
    <row r="644" spans="1:11" x14ac:dyDescent="0.35">
      <c r="A644" s="48"/>
      <c r="B644" s="48"/>
      <c r="C644" s="48"/>
      <c r="D644" s="48"/>
      <c r="E644" s="48"/>
      <c r="F644" s="48"/>
      <c r="G644" s="48"/>
      <c r="H644" s="48"/>
      <c r="I644" s="48"/>
      <c r="J644" s="48"/>
      <c r="K644" s="48"/>
    </row>
    <row r="645" spans="1:11" x14ac:dyDescent="0.35">
      <c r="A645" s="48"/>
      <c r="B645" s="48"/>
      <c r="C645" s="48"/>
      <c r="D645" s="48"/>
      <c r="E645" s="48"/>
      <c r="F645" s="48"/>
      <c r="G645" s="48"/>
      <c r="H645" s="48"/>
      <c r="I645" s="48"/>
      <c r="J645" s="48"/>
      <c r="K645" s="48"/>
    </row>
    <row r="646" spans="1:11" x14ac:dyDescent="0.35">
      <c r="A646" s="48"/>
      <c r="B646" s="48"/>
      <c r="C646" s="48"/>
      <c r="D646" s="48"/>
      <c r="E646" s="48"/>
      <c r="F646" s="48"/>
      <c r="G646" s="48"/>
      <c r="H646" s="48"/>
      <c r="I646" s="48"/>
      <c r="J646" s="48"/>
      <c r="K646" s="48"/>
    </row>
    <row r="647" spans="1:11" x14ac:dyDescent="0.35">
      <c r="A647" s="48"/>
      <c r="B647" s="48"/>
      <c r="C647" s="48"/>
      <c r="D647" s="48"/>
      <c r="E647" s="48"/>
      <c r="F647" s="48"/>
      <c r="G647" s="48"/>
      <c r="H647" s="48"/>
      <c r="I647" s="48"/>
      <c r="J647" s="48"/>
      <c r="K647" s="48"/>
    </row>
    <row r="648" spans="1:11" x14ac:dyDescent="0.35">
      <c r="A648" s="48"/>
      <c r="B648" s="48"/>
      <c r="C648" s="48"/>
      <c r="D648" s="48"/>
      <c r="E648" s="48"/>
      <c r="F648" s="48"/>
      <c r="G648" s="48"/>
      <c r="H648" s="48"/>
      <c r="I648" s="48"/>
      <c r="J648" s="48"/>
      <c r="K648" s="48"/>
    </row>
    <row r="649" spans="1:11" x14ac:dyDescent="0.35">
      <c r="A649" s="48"/>
      <c r="B649" s="48"/>
      <c r="C649" s="48"/>
      <c r="D649" s="48"/>
      <c r="E649" s="48"/>
      <c r="F649" s="48"/>
      <c r="G649" s="48"/>
      <c r="H649" s="48"/>
      <c r="I649" s="48"/>
      <c r="J649" s="48"/>
      <c r="K649" s="48"/>
    </row>
    <row r="650" spans="1:11" x14ac:dyDescent="0.35">
      <c r="A650" s="48"/>
      <c r="B650" s="48"/>
      <c r="C650" s="48"/>
      <c r="D650" s="48"/>
      <c r="E650" s="48"/>
      <c r="F650" s="48"/>
      <c r="G650" s="48"/>
      <c r="H650" s="48"/>
      <c r="I650" s="48"/>
      <c r="J650" s="48"/>
      <c r="K650" s="48"/>
    </row>
    <row r="651" spans="1:11" x14ac:dyDescent="0.35">
      <c r="A651" s="48"/>
      <c r="B651" s="48"/>
      <c r="C651" s="48"/>
      <c r="D651" s="48"/>
      <c r="E651" s="48"/>
      <c r="F651" s="48"/>
      <c r="G651" s="48"/>
      <c r="H651" s="48"/>
      <c r="I651" s="48"/>
      <c r="J651" s="48"/>
      <c r="K651" s="48"/>
    </row>
    <row r="652" spans="1:11" x14ac:dyDescent="0.35">
      <c r="A652" s="48"/>
      <c r="B652" s="48"/>
      <c r="C652" s="48"/>
      <c r="D652" s="48"/>
      <c r="E652" s="48"/>
      <c r="F652" s="48"/>
      <c r="G652" s="48"/>
      <c r="H652" s="48"/>
      <c r="I652" s="48"/>
      <c r="J652" s="48"/>
      <c r="K652" s="48"/>
    </row>
    <row r="653" spans="1:11" x14ac:dyDescent="0.35">
      <c r="A653" s="48"/>
      <c r="B653" s="48"/>
      <c r="C653" s="48"/>
      <c r="D653" s="48"/>
      <c r="E653" s="48"/>
      <c r="F653" s="48"/>
      <c r="G653" s="48"/>
      <c r="H653" s="48"/>
      <c r="I653" s="48"/>
      <c r="J653" s="48"/>
      <c r="K653" s="48"/>
    </row>
    <row r="654" spans="1:11" x14ac:dyDescent="0.35">
      <c r="A654" s="48"/>
      <c r="B654" s="48"/>
      <c r="C654" s="48"/>
      <c r="D654" s="48"/>
      <c r="E654" s="48"/>
      <c r="F654" s="48"/>
      <c r="G654" s="48"/>
      <c r="H654" s="48"/>
      <c r="I654" s="48"/>
      <c r="J654" s="48"/>
      <c r="K654" s="48"/>
    </row>
    <row r="655" spans="1:11" x14ac:dyDescent="0.35">
      <c r="A655" s="48"/>
      <c r="B655" s="48"/>
      <c r="C655" s="48"/>
      <c r="D655" s="48"/>
      <c r="E655" s="48"/>
      <c r="F655" s="48"/>
      <c r="G655" s="48"/>
      <c r="H655" s="48"/>
      <c r="I655" s="48"/>
      <c r="J655" s="48"/>
      <c r="K655" s="48"/>
    </row>
    <row r="656" spans="1:11" x14ac:dyDescent="0.35">
      <c r="A656" s="48"/>
      <c r="B656" s="48"/>
      <c r="C656" s="48"/>
      <c r="D656" s="48"/>
      <c r="E656" s="48"/>
      <c r="F656" s="48"/>
      <c r="G656" s="48"/>
      <c r="H656" s="48"/>
      <c r="I656" s="48"/>
      <c r="J656" s="48"/>
      <c r="K656" s="48"/>
    </row>
    <row r="657" spans="1:11" x14ac:dyDescent="0.35">
      <c r="A657" s="48"/>
      <c r="B657" s="48"/>
      <c r="C657" s="48"/>
      <c r="D657" s="48"/>
      <c r="E657" s="48"/>
      <c r="F657" s="48"/>
      <c r="G657" s="48"/>
      <c r="H657" s="48"/>
      <c r="I657" s="48"/>
      <c r="J657" s="48"/>
      <c r="K657" s="48"/>
    </row>
    <row r="658" spans="1:11" x14ac:dyDescent="0.35">
      <c r="A658" s="48"/>
      <c r="B658" s="48"/>
      <c r="C658" s="48"/>
      <c r="D658" s="48"/>
      <c r="E658" s="48"/>
      <c r="F658" s="48"/>
      <c r="G658" s="48"/>
      <c r="H658" s="48"/>
      <c r="I658" s="48"/>
      <c r="J658" s="48"/>
      <c r="K658" s="48"/>
    </row>
    <row r="659" spans="1:11" x14ac:dyDescent="0.35">
      <c r="A659" s="48"/>
      <c r="B659" s="48"/>
      <c r="C659" s="48"/>
      <c r="D659" s="48"/>
      <c r="E659" s="48"/>
      <c r="F659" s="48"/>
      <c r="G659" s="48"/>
      <c r="H659" s="48"/>
      <c r="I659" s="48"/>
      <c r="J659" s="48"/>
      <c r="K659" s="48"/>
    </row>
    <row r="660" spans="1:11" x14ac:dyDescent="0.35">
      <c r="A660" s="48"/>
      <c r="B660" s="48"/>
      <c r="C660" s="48"/>
      <c r="D660" s="48"/>
      <c r="E660" s="48"/>
      <c r="F660" s="48"/>
      <c r="G660" s="48"/>
      <c r="H660" s="48"/>
      <c r="I660" s="48"/>
      <c r="J660" s="48"/>
      <c r="K660" s="48"/>
    </row>
    <row r="661" spans="1:11" x14ac:dyDescent="0.35">
      <c r="A661" s="48"/>
      <c r="B661" s="48"/>
      <c r="C661" s="48"/>
      <c r="D661" s="48"/>
      <c r="E661" s="48"/>
      <c r="F661" s="48"/>
      <c r="G661" s="48"/>
      <c r="H661" s="48"/>
      <c r="I661" s="48"/>
      <c r="J661" s="48"/>
      <c r="K661" s="48"/>
    </row>
    <row r="662" spans="1:11" x14ac:dyDescent="0.35">
      <c r="A662" s="48"/>
      <c r="B662" s="48"/>
      <c r="C662" s="48"/>
      <c r="D662" s="48"/>
      <c r="E662" s="48"/>
      <c r="F662" s="48"/>
      <c r="G662" s="48"/>
      <c r="H662" s="48"/>
      <c r="I662" s="48"/>
      <c r="J662" s="48"/>
      <c r="K662" s="48"/>
    </row>
    <row r="663" spans="1:11" x14ac:dyDescent="0.35">
      <c r="A663" s="48"/>
      <c r="B663" s="48"/>
      <c r="C663" s="48"/>
      <c r="D663" s="48"/>
      <c r="E663" s="48"/>
      <c r="F663" s="48"/>
      <c r="G663" s="48"/>
      <c r="H663" s="48"/>
      <c r="I663" s="48"/>
      <c r="J663" s="48"/>
      <c r="K663" s="48"/>
    </row>
    <row r="664" spans="1:11" x14ac:dyDescent="0.35">
      <c r="A664" s="48"/>
      <c r="B664" s="48"/>
      <c r="C664" s="48"/>
      <c r="D664" s="48"/>
      <c r="E664" s="48"/>
      <c r="F664" s="48"/>
      <c r="G664" s="48"/>
      <c r="H664" s="48"/>
      <c r="I664" s="48"/>
      <c r="J664" s="48"/>
      <c r="K664" s="48"/>
    </row>
    <row r="665" spans="1:11" x14ac:dyDescent="0.35">
      <c r="A665" s="48"/>
      <c r="B665" s="48"/>
      <c r="C665" s="48"/>
      <c r="D665" s="48"/>
      <c r="E665" s="48"/>
      <c r="F665" s="48"/>
      <c r="G665" s="48"/>
      <c r="H665" s="48"/>
      <c r="I665" s="48"/>
      <c r="J665" s="48"/>
      <c r="K665" s="48"/>
    </row>
    <row r="666" spans="1:11" x14ac:dyDescent="0.35">
      <c r="A666" s="48"/>
      <c r="B666" s="48"/>
      <c r="C666" s="48"/>
      <c r="D666" s="48"/>
      <c r="E666" s="48"/>
      <c r="F666" s="48"/>
      <c r="G666" s="48"/>
      <c r="H666" s="48"/>
      <c r="I666" s="48"/>
      <c r="J666" s="48"/>
      <c r="K666" s="48"/>
    </row>
    <row r="667" spans="1:11" x14ac:dyDescent="0.35">
      <c r="A667" s="48"/>
      <c r="B667" s="48"/>
      <c r="C667" s="48"/>
      <c r="D667" s="48"/>
      <c r="E667" s="48"/>
      <c r="F667" s="48"/>
      <c r="G667" s="48"/>
      <c r="H667" s="48"/>
      <c r="I667" s="48"/>
      <c r="J667" s="48"/>
      <c r="K667" s="48"/>
    </row>
    <row r="668" spans="1:11" x14ac:dyDescent="0.35">
      <c r="A668" s="48"/>
      <c r="B668" s="48"/>
      <c r="C668" s="48"/>
      <c r="D668" s="48"/>
      <c r="E668" s="48"/>
      <c r="F668" s="48"/>
      <c r="G668" s="48"/>
      <c r="H668" s="48"/>
      <c r="I668" s="48"/>
      <c r="J668" s="48"/>
      <c r="K668" s="48"/>
    </row>
    <row r="669" spans="1:11" x14ac:dyDescent="0.35">
      <c r="A669" s="48"/>
      <c r="B669" s="48"/>
      <c r="C669" s="48"/>
      <c r="D669" s="48"/>
      <c r="E669" s="48"/>
      <c r="F669" s="48"/>
      <c r="G669" s="48"/>
      <c r="H669" s="48"/>
      <c r="I669" s="48"/>
      <c r="J669" s="48"/>
      <c r="K669" s="48"/>
    </row>
    <row r="670" spans="1:11" x14ac:dyDescent="0.35">
      <c r="A670" s="48"/>
      <c r="B670" s="48"/>
      <c r="C670" s="48"/>
      <c r="D670" s="48"/>
      <c r="E670" s="48"/>
      <c r="F670" s="48"/>
      <c r="G670" s="48"/>
      <c r="H670" s="48"/>
      <c r="I670" s="48"/>
      <c r="J670" s="48"/>
      <c r="K670" s="48"/>
    </row>
    <row r="671" spans="1:11" x14ac:dyDescent="0.35">
      <c r="A671" s="48"/>
      <c r="B671" s="48"/>
      <c r="C671" s="48"/>
      <c r="D671" s="48"/>
      <c r="E671" s="48"/>
      <c r="F671" s="48"/>
      <c r="G671" s="48"/>
      <c r="H671" s="48"/>
      <c r="I671" s="48"/>
      <c r="J671" s="48"/>
      <c r="K671" s="48"/>
    </row>
    <row r="672" spans="1:11" x14ac:dyDescent="0.35">
      <c r="A672" s="48"/>
      <c r="B672" s="48"/>
      <c r="C672" s="48"/>
      <c r="D672" s="48"/>
      <c r="E672" s="48"/>
      <c r="F672" s="48"/>
      <c r="G672" s="48"/>
      <c r="H672" s="48"/>
      <c r="I672" s="48"/>
      <c r="J672" s="48"/>
      <c r="K672" s="48"/>
    </row>
    <row r="673" spans="1:11" x14ac:dyDescent="0.35">
      <c r="A673" s="48"/>
      <c r="B673" s="48"/>
      <c r="C673" s="48"/>
      <c r="D673" s="48"/>
      <c r="E673" s="48"/>
      <c r="F673" s="48"/>
      <c r="G673" s="48"/>
      <c r="H673" s="48"/>
      <c r="I673" s="48"/>
      <c r="J673" s="48"/>
      <c r="K673" s="48"/>
    </row>
    <row r="674" spans="1:11" x14ac:dyDescent="0.35">
      <c r="A674" s="48"/>
      <c r="B674" s="48"/>
      <c r="C674" s="48"/>
      <c r="D674" s="48"/>
      <c r="E674" s="48"/>
      <c r="F674" s="48"/>
      <c r="G674" s="48"/>
      <c r="H674" s="48"/>
      <c r="I674" s="48"/>
      <c r="J674" s="48"/>
      <c r="K674" s="48"/>
    </row>
    <row r="675" spans="1:11" x14ac:dyDescent="0.35">
      <c r="A675" s="48"/>
      <c r="B675" s="48"/>
      <c r="C675" s="48"/>
      <c r="D675" s="48"/>
      <c r="E675" s="48"/>
      <c r="F675" s="48"/>
      <c r="G675" s="48"/>
      <c r="H675" s="48"/>
      <c r="I675" s="48"/>
      <c r="J675" s="48"/>
      <c r="K675" s="48"/>
    </row>
    <row r="676" spans="1:11" x14ac:dyDescent="0.35">
      <c r="A676" s="48"/>
      <c r="B676" s="48"/>
      <c r="C676" s="48"/>
      <c r="D676" s="48"/>
      <c r="E676" s="48"/>
      <c r="F676" s="48"/>
      <c r="G676" s="48"/>
      <c r="H676" s="48"/>
      <c r="I676" s="48"/>
      <c r="J676" s="48"/>
      <c r="K676" s="48"/>
    </row>
    <row r="677" spans="1:11" x14ac:dyDescent="0.35">
      <c r="A677" s="48"/>
      <c r="B677" s="48"/>
      <c r="C677" s="48"/>
      <c r="D677" s="48"/>
      <c r="E677" s="48"/>
      <c r="F677" s="48"/>
      <c r="G677" s="48"/>
      <c r="H677" s="48"/>
      <c r="I677" s="48"/>
      <c r="J677" s="48"/>
      <c r="K677" s="48"/>
    </row>
    <row r="678" spans="1:11" x14ac:dyDescent="0.35">
      <c r="A678" s="48"/>
      <c r="B678" s="48"/>
      <c r="C678" s="48"/>
      <c r="D678" s="48"/>
      <c r="E678" s="48"/>
      <c r="F678" s="48"/>
      <c r="G678" s="48"/>
      <c r="H678" s="48"/>
      <c r="I678" s="48"/>
      <c r="J678" s="48"/>
      <c r="K678" s="48"/>
    </row>
    <row r="679" spans="1:11" x14ac:dyDescent="0.35">
      <c r="A679" s="48"/>
      <c r="B679" s="48"/>
      <c r="C679" s="48"/>
      <c r="D679" s="48"/>
      <c r="E679" s="48"/>
      <c r="F679" s="48"/>
      <c r="G679" s="48"/>
      <c r="H679" s="48"/>
      <c r="I679" s="48"/>
      <c r="J679" s="48"/>
      <c r="K679" s="48"/>
    </row>
    <row r="680" spans="1:11" x14ac:dyDescent="0.35">
      <c r="A680" s="48"/>
      <c r="B680" s="48"/>
      <c r="C680" s="48"/>
      <c r="D680" s="48"/>
      <c r="E680" s="48"/>
      <c r="F680" s="48"/>
      <c r="G680" s="48"/>
      <c r="H680" s="48"/>
      <c r="I680" s="48"/>
      <c r="J680" s="48"/>
      <c r="K680" s="48"/>
    </row>
    <row r="681" spans="1:11" x14ac:dyDescent="0.35">
      <c r="A681" s="48"/>
      <c r="B681" s="48"/>
      <c r="C681" s="48"/>
      <c r="D681" s="48"/>
      <c r="E681" s="48"/>
      <c r="F681" s="48"/>
      <c r="G681" s="48"/>
      <c r="H681" s="48"/>
      <c r="I681" s="48"/>
      <c r="J681" s="48"/>
      <c r="K681" s="48"/>
    </row>
    <row r="682" spans="1:11" x14ac:dyDescent="0.35">
      <c r="A682" s="48"/>
      <c r="B682" s="48"/>
      <c r="C682" s="48"/>
      <c r="D682" s="48"/>
      <c r="E682" s="48"/>
      <c r="F682" s="48"/>
      <c r="G682" s="48"/>
      <c r="H682" s="48"/>
      <c r="I682" s="48"/>
      <c r="J682" s="48"/>
      <c r="K682" s="48"/>
    </row>
    <row r="683" spans="1:11" x14ac:dyDescent="0.35">
      <c r="A683" s="48"/>
      <c r="B683" s="48"/>
      <c r="C683" s="48"/>
      <c r="D683" s="48"/>
      <c r="E683" s="48"/>
      <c r="F683" s="48"/>
      <c r="G683" s="48"/>
      <c r="H683" s="48"/>
      <c r="I683" s="48"/>
      <c r="J683" s="48"/>
      <c r="K683" s="48"/>
    </row>
    <row r="684" spans="1:11" x14ac:dyDescent="0.35">
      <c r="A684" s="48"/>
      <c r="B684" s="48"/>
      <c r="C684" s="48"/>
      <c r="D684" s="48"/>
      <c r="E684" s="48"/>
      <c r="F684" s="48"/>
      <c r="G684" s="48"/>
      <c r="H684" s="48"/>
      <c r="I684" s="48"/>
      <c r="J684" s="48"/>
      <c r="K684" s="48"/>
    </row>
    <row r="685" spans="1:11" x14ac:dyDescent="0.35">
      <c r="A685" s="48"/>
      <c r="B685" s="48"/>
      <c r="C685" s="48"/>
      <c r="D685" s="48"/>
      <c r="E685" s="48"/>
      <c r="F685" s="48"/>
      <c r="G685" s="48"/>
      <c r="H685" s="48"/>
      <c r="I685" s="48"/>
      <c r="J685" s="48"/>
      <c r="K685" s="48"/>
    </row>
    <row r="686" spans="1:11" x14ac:dyDescent="0.35">
      <c r="A686" s="48"/>
      <c r="B686" s="48"/>
      <c r="C686" s="48"/>
      <c r="D686" s="48"/>
      <c r="E686" s="48"/>
      <c r="F686" s="48"/>
      <c r="G686" s="48"/>
      <c r="H686" s="48"/>
      <c r="I686" s="48"/>
      <c r="J686" s="48"/>
      <c r="K686" s="48"/>
    </row>
    <row r="687" spans="1:11" x14ac:dyDescent="0.35">
      <c r="A687" s="48"/>
      <c r="B687" s="48"/>
      <c r="C687" s="48"/>
      <c r="D687" s="48"/>
      <c r="E687" s="48"/>
      <c r="F687" s="48"/>
      <c r="G687" s="48"/>
      <c r="H687" s="48"/>
      <c r="I687" s="48"/>
      <c r="J687" s="48"/>
      <c r="K687" s="48"/>
    </row>
    <row r="688" spans="1:11" x14ac:dyDescent="0.35">
      <c r="A688" s="48"/>
      <c r="B688" s="48"/>
      <c r="C688" s="48"/>
      <c r="D688" s="48"/>
      <c r="E688" s="48"/>
      <c r="F688" s="48"/>
      <c r="G688" s="48"/>
      <c r="H688" s="48"/>
      <c r="I688" s="48"/>
      <c r="J688" s="48"/>
      <c r="K688" s="48"/>
    </row>
    <row r="689" spans="1:11" x14ac:dyDescent="0.35">
      <c r="A689" s="48"/>
      <c r="B689" s="48"/>
      <c r="C689" s="48"/>
      <c r="D689" s="48"/>
      <c r="E689" s="48"/>
      <c r="F689" s="48"/>
      <c r="G689" s="48"/>
      <c r="H689" s="48"/>
      <c r="I689" s="48"/>
      <c r="J689" s="48"/>
      <c r="K689" s="48"/>
    </row>
    <row r="690" spans="1:11" x14ac:dyDescent="0.35">
      <c r="A690" s="48"/>
      <c r="B690" s="48"/>
      <c r="C690" s="48"/>
      <c r="D690" s="48"/>
      <c r="E690" s="48"/>
      <c r="F690" s="48"/>
      <c r="G690" s="48"/>
      <c r="H690" s="48"/>
      <c r="I690" s="48"/>
      <c r="J690" s="48"/>
      <c r="K690" s="48"/>
    </row>
    <row r="691" spans="1:11" x14ac:dyDescent="0.35">
      <c r="A691" s="48"/>
      <c r="B691" s="48"/>
      <c r="C691" s="48"/>
      <c r="D691" s="48"/>
      <c r="E691" s="48"/>
      <c r="F691" s="48"/>
      <c r="G691" s="48"/>
      <c r="H691" s="48"/>
      <c r="I691" s="48"/>
      <c r="J691" s="48"/>
      <c r="K691" s="48"/>
    </row>
    <row r="692" spans="1:11" x14ac:dyDescent="0.35">
      <c r="A692" s="48"/>
      <c r="B692" s="48"/>
      <c r="C692" s="48"/>
      <c r="D692" s="48"/>
      <c r="E692" s="48"/>
      <c r="F692" s="48"/>
      <c r="G692" s="48"/>
      <c r="H692" s="48"/>
      <c r="I692" s="48"/>
      <c r="J692" s="48"/>
      <c r="K692" s="48"/>
    </row>
    <row r="693" spans="1:11" x14ac:dyDescent="0.35">
      <c r="A693" s="48"/>
      <c r="B693" s="48"/>
      <c r="C693" s="48"/>
      <c r="D693" s="48"/>
      <c r="E693" s="48"/>
      <c r="F693" s="48"/>
      <c r="G693" s="48"/>
      <c r="H693" s="48"/>
      <c r="I693" s="48"/>
      <c r="J693" s="48"/>
      <c r="K693" s="48"/>
    </row>
    <row r="694" spans="1:11" x14ac:dyDescent="0.35">
      <c r="A694" s="48"/>
      <c r="B694" s="48"/>
      <c r="C694" s="48"/>
      <c r="D694" s="48"/>
      <c r="E694" s="48"/>
      <c r="F694" s="48"/>
      <c r="G694" s="48"/>
      <c r="H694" s="48"/>
      <c r="I694" s="48"/>
      <c r="J694" s="48"/>
      <c r="K694" s="48"/>
    </row>
    <row r="695" spans="1:11" x14ac:dyDescent="0.35">
      <c r="A695" s="48"/>
      <c r="B695" s="48"/>
      <c r="C695" s="48"/>
      <c r="D695" s="48"/>
      <c r="E695" s="48"/>
      <c r="F695" s="48"/>
      <c r="G695" s="48"/>
      <c r="H695" s="48"/>
      <c r="I695" s="48"/>
      <c r="J695" s="48"/>
      <c r="K695" s="48"/>
    </row>
    <row r="696" spans="1:11" x14ac:dyDescent="0.35">
      <c r="A696" s="48"/>
      <c r="B696" s="48"/>
      <c r="C696" s="48"/>
      <c r="D696" s="48"/>
      <c r="E696" s="48"/>
      <c r="F696" s="48"/>
      <c r="G696" s="48"/>
      <c r="H696" s="48"/>
      <c r="I696" s="48"/>
      <c r="J696" s="48"/>
      <c r="K696" s="48"/>
    </row>
    <row r="697" spans="1:11" x14ac:dyDescent="0.35">
      <c r="A697" s="48"/>
      <c r="B697" s="48"/>
      <c r="C697" s="48"/>
      <c r="D697" s="48"/>
      <c r="E697" s="48"/>
      <c r="F697" s="48"/>
      <c r="G697" s="48"/>
      <c r="H697" s="48"/>
      <c r="I697" s="48"/>
      <c r="J697" s="48"/>
      <c r="K697" s="48"/>
    </row>
    <row r="698" spans="1:11" x14ac:dyDescent="0.35">
      <c r="A698" s="48"/>
      <c r="B698" s="48"/>
      <c r="C698" s="48"/>
      <c r="D698" s="48"/>
      <c r="E698" s="48"/>
      <c r="F698" s="48"/>
      <c r="G698" s="48"/>
      <c r="H698" s="48"/>
      <c r="I698" s="48"/>
      <c r="J698" s="48"/>
      <c r="K698" s="48"/>
    </row>
    <row r="699" spans="1:11" x14ac:dyDescent="0.35">
      <c r="A699" s="48"/>
      <c r="B699" s="48"/>
      <c r="C699" s="48"/>
      <c r="D699" s="48"/>
      <c r="E699" s="48"/>
      <c r="F699" s="48"/>
      <c r="G699" s="48"/>
      <c r="H699" s="48"/>
      <c r="I699" s="48"/>
      <c r="J699" s="48"/>
      <c r="K699" s="48"/>
    </row>
    <row r="700" spans="1:11" x14ac:dyDescent="0.35">
      <c r="A700" s="48"/>
      <c r="B700" s="48"/>
      <c r="C700" s="48"/>
      <c r="D700" s="48"/>
      <c r="E700" s="48"/>
      <c r="F700" s="48"/>
      <c r="G700" s="48"/>
      <c r="H700" s="48"/>
      <c r="I700" s="48"/>
      <c r="J700" s="48"/>
      <c r="K700" s="48"/>
    </row>
    <row r="701" spans="1:11" x14ac:dyDescent="0.35">
      <c r="A701" s="48"/>
      <c r="B701" s="48"/>
      <c r="C701" s="48"/>
      <c r="D701" s="48"/>
      <c r="E701" s="48"/>
      <c r="F701" s="48"/>
      <c r="G701" s="48"/>
      <c r="H701" s="48"/>
      <c r="I701" s="48"/>
      <c r="J701" s="48"/>
      <c r="K701" s="48"/>
    </row>
    <row r="702" spans="1:11" x14ac:dyDescent="0.35">
      <c r="A702" s="48"/>
      <c r="B702" s="48"/>
      <c r="C702" s="48"/>
      <c r="D702" s="48"/>
      <c r="E702" s="48"/>
      <c r="F702" s="48"/>
      <c r="G702" s="48"/>
      <c r="H702" s="48"/>
      <c r="I702" s="48"/>
      <c r="J702" s="48"/>
      <c r="K702" s="48"/>
    </row>
    <row r="703" spans="1:11" x14ac:dyDescent="0.35">
      <c r="A703" s="48"/>
      <c r="B703" s="48"/>
      <c r="C703" s="48"/>
      <c r="D703" s="48"/>
      <c r="E703" s="48"/>
      <c r="F703" s="48"/>
      <c r="G703" s="48"/>
      <c r="H703" s="48"/>
      <c r="I703" s="48"/>
      <c r="J703" s="48"/>
      <c r="K703" s="48"/>
    </row>
    <row r="704" spans="1:11" x14ac:dyDescent="0.35">
      <c r="A704" s="48"/>
      <c r="B704" s="48"/>
      <c r="C704" s="48"/>
      <c r="D704" s="48"/>
      <c r="E704" s="48"/>
      <c r="F704" s="48"/>
      <c r="G704" s="48"/>
      <c r="H704" s="48"/>
      <c r="I704" s="48"/>
      <c r="J704" s="48"/>
      <c r="K704" s="48"/>
    </row>
    <row r="705" spans="1:11" x14ac:dyDescent="0.35">
      <c r="A705" s="48"/>
      <c r="B705" s="48"/>
      <c r="C705" s="48"/>
      <c r="D705" s="48"/>
      <c r="E705" s="48"/>
      <c r="F705" s="48"/>
      <c r="G705" s="48"/>
      <c r="H705" s="48"/>
      <c r="I705" s="48"/>
      <c r="J705" s="48"/>
      <c r="K705" s="48"/>
    </row>
    <row r="706" spans="1:11" x14ac:dyDescent="0.35">
      <c r="A706" s="48"/>
      <c r="B706" s="48"/>
      <c r="C706" s="48"/>
      <c r="D706" s="48"/>
      <c r="E706" s="48"/>
      <c r="F706" s="48"/>
      <c r="G706" s="48"/>
      <c r="H706" s="48"/>
      <c r="I706" s="48"/>
      <c r="J706" s="48"/>
      <c r="K706" s="48"/>
    </row>
    <row r="707" spans="1:11" x14ac:dyDescent="0.35">
      <c r="A707" s="48"/>
      <c r="B707" s="48"/>
      <c r="C707" s="48"/>
      <c r="D707" s="48"/>
      <c r="E707" s="48"/>
      <c r="F707" s="48"/>
      <c r="G707" s="48"/>
      <c r="H707" s="48"/>
      <c r="I707" s="48"/>
      <c r="J707" s="48"/>
      <c r="K707" s="48"/>
    </row>
    <row r="708" spans="1:11" x14ac:dyDescent="0.35">
      <c r="A708" s="48"/>
      <c r="B708" s="48"/>
      <c r="C708" s="48"/>
      <c r="D708" s="48"/>
      <c r="E708" s="48"/>
      <c r="F708" s="48"/>
      <c r="G708" s="48"/>
      <c r="H708" s="48"/>
      <c r="I708" s="48"/>
      <c r="J708" s="48"/>
      <c r="K708" s="48"/>
    </row>
    <row r="709" spans="1:11" x14ac:dyDescent="0.35">
      <c r="A709" s="48"/>
      <c r="B709" s="48"/>
      <c r="C709" s="48"/>
      <c r="D709" s="48"/>
      <c r="E709" s="48"/>
      <c r="F709" s="48"/>
      <c r="G709" s="48"/>
      <c r="H709" s="48"/>
      <c r="I709" s="48"/>
      <c r="J709" s="48"/>
      <c r="K709" s="48"/>
    </row>
    <row r="710" spans="1:11" x14ac:dyDescent="0.35">
      <c r="A710" s="48"/>
      <c r="B710" s="48"/>
      <c r="C710" s="48"/>
      <c r="D710" s="48"/>
      <c r="E710" s="48"/>
      <c r="F710" s="48"/>
      <c r="G710" s="48"/>
      <c r="H710" s="48"/>
      <c r="I710" s="48"/>
      <c r="J710" s="48"/>
      <c r="K710" s="48"/>
    </row>
    <row r="711" spans="1:11" x14ac:dyDescent="0.35">
      <c r="A711" s="48"/>
      <c r="B711" s="48"/>
      <c r="C711" s="48"/>
      <c r="D711" s="48"/>
      <c r="E711" s="48"/>
      <c r="F711" s="48"/>
      <c r="G711" s="48"/>
      <c r="H711" s="48"/>
      <c r="I711" s="48"/>
      <c r="J711" s="48"/>
      <c r="K711" s="48"/>
    </row>
    <row r="712" spans="1:11" x14ac:dyDescent="0.35">
      <c r="A712" s="48"/>
      <c r="B712" s="48"/>
      <c r="C712" s="48"/>
      <c r="D712" s="48"/>
      <c r="E712" s="48"/>
      <c r="F712" s="48"/>
      <c r="G712" s="48"/>
      <c r="H712" s="48"/>
      <c r="I712" s="48"/>
      <c r="J712" s="48"/>
      <c r="K712" s="48"/>
    </row>
    <row r="713" spans="1:11" x14ac:dyDescent="0.35">
      <c r="A713" s="48"/>
      <c r="B713" s="48"/>
      <c r="C713" s="48"/>
      <c r="D713" s="48"/>
      <c r="E713" s="48"/>
      <c r="F713" s="48"/>
      <c r="G713" s="48"/>
      <c r="H713" s="48"/>
      <c r="I713" s="48"/>
      <c r="J713" s="48"/>
      <c r="K713" s="48"/>
    </row>
    <row r="714" spans="1:11" x14ac:dyDescent="0.35">
      <c r="A714" s="48"/>
      <c r="B714" s="48"/>
      <c r="C714" s="48"/>
      <c r="D714" s="48"/>
      <c r="E714" s="48"/>
      <c r="F714" s="48"/>
      <c r="G714" s="48"/>
      <c r="H714" s="48"/>
      <c r="I714" s="48"/>
      <c r="J714" s="48"/>
      <c r="K714" s="48"/>
    </row>
    <row r="715" spans="1:11" x14ac:dyDescent="0.35">
      <c r="A715" s="48"/>
      <c r="B715" s="48"/>
      <c r="C715" s="48"/>
      <c r="D715" s="48"/>
      <c r="E715" s="48"/>
      <c r="F715" s="48"/>
      <c r="G715" s="48"/>
      <c r="H715" s="48"/>
      <c r="I715" s="48"/>
      <c r="J715" s="48"/>
      <c r="K715" s="48"/>
    </row>
    <row r="716" spans="1:11" x14ac:dyDescent="0.35">
      <c r="A716" s="48"/>
      <c r="B716" s="48"/>
      <c r="C716" s="48"/>
      <c r="D716" s="48"/>
      <c r="E716" s="48"/>
      <c r="F716" s="48"/>
      <c r="G716" s="48"/>
      <c r="H716" s="48"/>
      <c r="I716" s="48"/>
      <c r="J716" s="48"/>
      <c r="K716" s="48"/>
    </row>
    <row r="717" spans="1:11" x14ac:dyDescent="0.35">
      <c r="A717" s="48"/>
      <c r="B717" s="48"/>
      <c r="C717" s="48"/>
      <c r="D717" s="48"/>
      <c r="E717" s="48"/>
      <c r="F717" s="48"/>
      <c r="G717" s="48"/>
      <c r="H717" s="48"/>
      <c r="I717" s="48"/>
      <c r="J717" s="48"/>
      <c r="K717" s="48"/>
    </row>
    <row r="718" spans="1:11" x14ac:dyDescent="0.35">
      <c r="A718" s="48"/>
      <c r="B718" s="48"/>
      <c r="C718" s="48"/>
      <c r="D718" s="48"/>
      <c r="E718" s="48"/>
      <c r="F718" s="48"/>
      <c r="G718" s="48"/>
      <c r="H718" s="48"/>
      <c r="I718" s="48"/>
      <c r="J718" s="48"/>
      <c r="K718" s="48"/>
    </row>
    <row r="719" spans="1:11" x14ac:dyDescent="0.35">
      <c r="A719" s="48"/>
      <c r="B719" s="48"/>
      <c r="C719" s="48"/>
      <c r="D719" s="48"/>
      <c r="E719" s="48"/>
      <c r="F719" s="48"/>
      <c r="G719" s="48"/>
      <c r="H719" s="48"/>
      <c r="I719" s="48"/>
      <c r="J719" s="48"/>
      <c r="K719" s="48"/>
    </row>
    <row r="720" spans="1:11" x14ac:dyDescent="0.35">
      <c r="A720" s="48"/>
      <c r="B720" s="48"/>
      <c r="C720" s="48"/>
      <c r="D720" s="48"/>
      <c r="E720" s="48"/>
      <c r="F720" s="48"/>
      <c r="G720" s="48"/>
      <c r="H720" s="48"/>
      <c r="I720" s="48"/>
      <c r="J720" s="48"/>
      <c r="K720" s="48"/>
    </row>
    <row r="721" spans="1:11" x14ac:dyDescent="0.35">
      <c r="A721" s="48"/>
      <c r="B721" s="48"/>
      <c r="C721" s="48"/>
      <c r="D721" s="48"/>
      <c r="E721" s="48"/>
      <c r="F721" s="48"/>
      <c r="G721" s="48"/>
      <c r="H721" s="48"/>
      <c r="I721" s="48"/>
      <c r="J721" s="48"/>
      <c r="K721" s="48"/>
    </row>
    <row r="722" spans="1:11" x14ac:dyDescent="0.35">
      <c r="A722" s="48"/>
      <c r="B722" s="48"/>
      <c r="C722" s="48"/>
      <c r="D722" s="48"/>
      <c r="E722" s="48"/>
      <c r="F722" s="48"/>
      <c r="G722" s="48"/>
      <c r="H722" s="48"/>
      <c r="I722" s="48"/>
      <c r="J722" s="48"/>
      <c r="K722" s="48"/>
    </row>
    <row r="723" spans="1:11" x14ac:dyDescent="0.35">
      <c r="A723" s="48"/>
      <c r="B723" s="48"/>
      <c r="C723" s="48"/>
      <c r="D723" s="48"/>
      <c r="E723" s="48"/>
      <c r="F723" s="48"/>
      <c r="G723" s="48"/>
      <c r="H723" s="48"/>
      <c r="I723" s="48"/>
      <c r="J723" s="48"/>
      <c r="K723" s="48"/>
    </row>
    <row r="724" spans="1:11" x14ac:dyDescent="0.35">
      <c r="A724" s="48"/>
      <c r="B724" s="48"/>
      <c r="C724" s="48"/>
      <c r="D724" s="48"/>
      <c r="E724" s="48"/>
      <c r="F724" s="48"/>
      <c r="G724" s="48"/>
      <c r="H724" s="48"/>
      <c r="I724" s="48"/>
      <c r="J724" s="48"/>
      <c r="K724" s="48"/>
    </row>
    <row r="725" spans="1:11" x14ac:dyDescent="0.35">
      <c r="A725" s="48"/>
      <c r="B725" s="48"/>
      <c r="C725" s="48"/>
      <c r="D725" s="48"/>
      <c r="E725" s="48"/>
      <c r="F725" s="48"/>
      <c r="G725" s="48"/>
      <c r="H725" s="48"/>
      <c r="I725" s="48"/>
      <c r="J725" s="48"/>
      <c r="K725" s="48"/>
    </row>
    <row r="726" spans="1:11" x14ac:dyDescent="0.35">
      <c r="A726" s="48"/>
      <c r="B726" s="48"/>
      <c r="C726" s="48"/>
      <c r="D726" s="48"/>
      <c r="E726" s="48"/>
      <c r="F726" s="48"/>
      <c r="G726" s="48"/>
      <c r="H726" s="48"/>
      <c r="I726" s="48"/>
      <c r="J726" s="48"/>
      <c r="K726" s="48"/>
    </row>
    <row r="727" spans="1:11" x14ac:dyDescent="0.35">
      <c r="A727" s="48"/>
      <c r="B727" s="48"/>
      <c r="C727" s="48"/>
      <c r="D727" s="48"/>
      <c r="E727" s="48"/>
      <c r="F727" s="48"/>
      <c r="G727" s="48"/>
      <c r="H727" s="48"/>
      <c r="I727" s="48"/>
      <c r="J727" s="48"/>
      <c r="K727" s="48"/>
    </row>
    <row r="728" spans="1:11" x14ac:dyDescent="0.35">
      <c r="A728" s="48"/>
      <c r="B728" s="48"/>
      <c r="C728" s="48"/>
      <c r="D728" s="48"/>
      <c r="E728" s="48"/>
      <c r="F728" s="48"/>
      <c r="G728" s="48"/>
      <c r="H728" s="48"/>
      <c r="I728" s="48"/>
      <c r="J728" s="48"/>
      <c r="K728" s="48"/>
    </row>
    <row r="729" spans="1:11" x14ac:dyDescent="0.35">
      <c r="A729" s="48"/>
      <c r="B729" s="48"/>
      <c r="C729" s="48"/>
      <c r="D729" s="48"/>
      <c r="E729" s="48"/>
      <c r="F729" s="48"/>
      <c r="G729" s="48"/>
      <c r="H729" s="48"/>
      <c r="I729" s="48"/>
      <c r="J729" s="48"/>
      <c r="K729" s="48"/>
    </row>
    <row r="730" spans="1:11" x14ac:dyDescent="0.35">
      <c r="A730" s="48"/>
      <c r="B730" s="48"/>
      <c r="C730" s="48"/>
      <c r="D730" s="48"/>
      <c r="E730" s="48"/>
      <c r="F730" s="48"/>
      <c r="G730" s="48"/>
      <c r="H730" s="48"/>
      <c r="I730" s="48"/>
      <c r="J730" s="48"/>
      <c r="K730" s="48"/>
    </row>
    <row r="731" spans="1:11" x14ac:dyDescent="0.35">
      <c r="A731" s="48"/>
      <c r="B731" s="48"/>
      <c r="C731" s="48"/>
      <c r="D731" s="48"/>
      <c r="E731" s="48"/>
      <c r="F731" s="48"/>
      <c r="G731" s="48"/>
      <c r="H731" s="48"/>
      <c r="I731" s="48"/>
      <c r="J731" s="48"/>
      <c r="K731" s="48"/>
    </row>
    <row r="732" spans="1:11" x14ac:dyDescent="0.35">
      <c r="A732" s="48"/>
      <c r="B732" s="48"/>
      <c r="C732" s="48"/>
      <c r="D732" s="48"/>
      <c r="E732" s="48"/>
      <c r="F732" s="48"/>
      <c r="G732" s="48"/>
      <c r="H732" s="48"/>
      <c r="I732" s="48"/>
      <c r="J732" s="48"/>
      <c r="K732" s="48"/>
    </row>
    <row r="733" spans="1:11" x14ac:dyDescent="0.35">
      <c r="A733" s="48"/>
      <c r="B733" s="48"/>
      <c r="C733" s="48"/>
      <c r="D733" s="48"/>
      <c r="E733" s="48"/>
      <c r="F733" s="48"/>
      <c r="G733" s="48"/>
      <c r="H733" s="48"/>
      <c r="I733" s="48"/>
      <c r="J733" s="48"/>
      <c r="K733" s="48"/>
    </row>
    <row r="734" spans="1:11" x14ac:dyDescent="0.35">
      <c r="A734" s="48"/>
      <c r="B734" s="48"/>
      <c r="C734" s="48"/>
      <c r="D734" s="48"/>
      <c r="E734" s="48"/>
      <c r="F734" s="48"/>
      <c r="G734" s="48"/>
      <c r="H734" s="48"/>
      <c r="I734" s="48"/>
      <c r="J734" s="48"/>
      <c r="K734" s="48"/>
    </row>
    <row r="735" spans="1:11" x14ac:dyDescent="0.35">
      <c r="A735" s="48"/>
      <c r="B735" s="48"/>
      <c r="C735" s="48"/>
      <c r="D735" s="48"/>
      <c r="E735" s="48"/>
      <c r="F735" s="48"/>
      <c r="G735" s="48"/>
      <c r="H735" s="48"/>
      <c r="I735" s="48"/>
      <c r="J735" s="48"/>
      <c r="K735" s="48"/>
    </row>
    <row r="736" spans="1:11" x14ac:dyDescent="0.35">
      <c r="A736" s="48"/>
      <c r="B736" s="48"/>
      <c r="C736" s="48"/>
      <c r="D736" s="48"/>
      <c r="E736" s="48"/>
      <c r="F736" s="48"/>
      <c r="G736" s="48"/>
      <c r="H736" s="48"/>
      <c r="I736" s="48"/>
      <c r="J736" s="48"/>
      <c r="K736" s="48"/>
    </row>
    <row r="737" spans="1:11" x14ac:dyDescent="0.35">
      <c r="A737" s="48"/>
      <c r="B737" s="48"/>
      <c r="C737" s="48"/>
      <c r="D737" s="48"/>
      <c r="E737" s="48"/>
      <c r="F737" s="48"/>
      <c r="G737" s="48"/>
      <c r="H737" s="48"/>
      <c r="I737" s="48"/>
      <c r="J737" s="48"/>
      <c r="K737" s="48"/>
    </row>
    <row r="738" spans="1:11" x14ac:dyDescent="0.35">
      <c r="A738" s="48"/>
      <c r="B738" s="48"/>
      <c r="C738" s="48"/>
      <c r="D738" s="48"/>
      <c r="E738" s="48"/>
      <c r="F738" s="48"/>
      <c r="G738" s="48"/>
      <c r="H738" s="48"/>
      <c r="I738" s="48"/>
      <c r="J738" s="48"/>
      <c r="K738" s="48"/>
    </row>
    <row r="739" spans="1:11" x14ac:dyDescent="0.35">
      <c r="A739" s="48"/>
      <c r="B739" s="48"/>
      <c r="C739" s="48"/>
      <c r="D739" s="48"/>
      <c r="E739" s="48"/>
      <c r="F739" s="48"/>
      <c r="G739" s="48"/>
      <c r="H739" s="48"/>
      <c r="I739" s="48"/>
      <c r="J739" s="48"/>
      <c r="K739" s="48"/>
    </row>
    <row r="740" spans="1:11" x14ac:dyDescent="0.35">
      <c r="A740" s="48"/>
      <c r="B740" s="48"/>
      <c r="C740" s="48"/>
      <c r="D740" s="48"/>
      <c r="E740" s="48"/>
      <c r="F740" s="48"/>
      <c r="G740" s="48"/>
      <c r="H740" s="48"/>
      <c r="I740" s="48"/>
      <c r="J740" s="48"/>
      <c r="K740" s="48"/>
    </row>
    <row r="741" spans="1:11" x14ac:dyDescent="0.35">
      <c r="A741" s="48"/>
      <c r="B741" s="48"/>
      <c r="C741" s="48"/>
      <c r="D741" s="48"/>
      <c r="E741" s="48"/>
      <c r="F741" s="48"/>
      <c r="G741" s="48"/>
      <c r="H741" s="48"/>
      <c r="I741" s="48"/>
      <c r="J741" s="48"/>
      <c r="K741" s="48"/>
    </row>
    <row r="742" spans="1:11" x14ac:dyDescent="0.35">
      <c r="A742" s="48"/>
      <c r="B742" s="48"/>
      <c r="C742" s="48"/>
      <c r="D742" s="48"/>
      <c r="E742" s="48"/>
      <c r="F742" s="48"/>
      <c r="G742" s="48"/>
      <c r="H742" s="48"/>
      <c r="I742" s="48"/>
      <c r="J742" s="48"/>
      <c r="K742" s="48"/>
    </row>
    <row r="743" spans="1:11" x14ac:dyDescent="0.35">
      <c r="A743" s="48"/>
      <c r="B743" s="48"/>
      <c r="C743" s="48"/>
      <c r="D743" s="48"/>
      <c r="E743" s="48"/>
      <c r="F743" s="48"/>
      <c r="G743" s="48"/>
      <c r="H743" s="48"/>
      <c r="I743" s="48"/>
      <c r="J743" s="48"/>
      <c r="K743" s="48"/>
    </row>
    <row r="744" spans="1:11" x14ac:dyDescent="0.35">
      <c r="A744" s="48"/>
      <c r="B744" s="48"/>
      <c r="C744" s="48"/>
      <c r="D744" s="48"/>
      <c r="E744" s="48"/>
      <c r="F744" s="48"/>
      <c r="G744" s="48"/>
      <c r="H744" s="48"/>
      <c r="I744" s="48"/>
      <c r="J744" s="48"/>
      <c r="K744" s="48"/>
    </row>
    <row r="745" spans="1:11" x14ac:dyDescent="0.35">
      <c r="A745" s="48"/>
      <c r="B745" s="48"/>
      <c r="C745" s="48"/>
      <c r="D745" s="48"/>
      <c r="E745" s="48"/>
      <c r="F745" s="48"/>
      <c r="G745" s="48"/>
      <c r="H745" s="48"/>
      <c r="I745" s="48"/>
      <c r="J745" s="48"/>
      <c r="K745" s="48"/>
    </row>
    <row r="746" spans="1:11" x14ac:dyDescent="0.35">
      <c r="A746" s="48"/>
      <c r="B746" s="48"/>
      <c r="C746" s="48"/>
      <c r="D746" s="48"/>
      <c r="E746" s="48"/>
      <c r="F746" s="48"/>
      <c r="G746" s="48"/>
      <c r="H746" s="48"/>
      <c r="I746" s="48"/>
      <c r="J746" s="48"/>
      <c r="K746" s="48"/>
    </row>
    <row r="747" spans="1:11" x14ac:dyDescent="0.35">
      <c r="A747" s="48"/>
      <c r="B747" s="48"/>
      <c r="C747" s="48"/>
      <c r="D747" s="48"/>
      <c r="E747" s="48"/>
      <c r="F747" s="48"/>
      <c r="G747" s="48"/>
      <c r="H747" s="48"/>
      <c r="I747" s="48"/>
      <c r="J747" s="48"/>
      <c r="K747" s="48"/>
    </row>
    <row r="748" spans="1:11" x14ac:dyDescent="0.35">
      <c r="A748" s="48"/>
      <c r="B748" s="48"/>
      <c r="C748" s="48"/>
      <c r="D748" s="48"/>
      <c r="E748" s="48"/>
      <c r="F748" s="48"/>
      <c r="G748" s="48"/>
      <c r="H748" s="48"/>
      <c r="I748" s="48"/>
      <c r="J748" s="48"/>
      <c r="K748" s="48"/>
    </row>
    <row r="749" spans="1:11" x14ac:dyDescent="0.35">
      <c r="A749" s="48"/>
      <c r="B749" s="48"/>
      <c r="C749" s="48"/>
      <c r="D749" s="48"/>
      <c r="E749" s="48"/>
      <c r="F749" s="48"/>
      <c r="G749" s="48"/>
      <c r="H749" s="48"/>
      <c r="I749" s="48"/>
      <c r="J749" s="48"/>
      <c r="K749" s="48"/>
    </row>
    <row r="750" spans="1:11" x14ac:dyDescent="0.35">
      <c r="A750" s="48"/>
      <c r="B750" s="48"/>
      <c r="C750" s="48"/>
      <c r="D750" s="48"/>
      <c r="E750" s="48"/>
      <c r="F750" s="48"/>
      <c r="G750" s="48"/>
      <c r="H750" s="48"/>
      <c r="I750" s="48"/>
      <c r="J750" s="48"/>
      <c r="K750" s="48"/>
    </row>
    <row r="751" spans="1:11" x14ac:dyDescent="0.35">
      <c r="A751" s="48"/>
      <c r="B751" s="48"/>
      <c r="C751" s="48"/>
      <c r="D751" s="48"/>
      <c r="E751" s="48"/>
      <c r="F751" s="48"/>
      <c r="G751" s="48"/>
      <c r="H751" s="48"/>
      <c r="I751" s="48"/>
      <c r="J751" s="48"/>
      <c r="K751" s="48"/>
    </row>
    <row r="752" spans="1:11" x14ac:dyDescent="0.35">
      <c r="A752" s="48"/>
      <c r="B752" s="48"/>
      <c r="C752" s="48"/>
      <c r="D752" s="48"/>
      <c r="E752" s="48"/>
      <c r="F752" s="48"/>
      <c r="G752" s="48"/>
      <c r="H752" s="48"/>
      <c r="I752" s="48"/>
      <c r="J752" s="48"/>
      <c r="K752" s="48"/>
    </row>
    <row r="753" spans="1:11" x14ac:dyDescent="0.35">
      <c r="A753" s="48"/>
      <c r="B753" s="48"/>
      <c r="C753" s="48"/>
      <c r="D753" s="48"/>
      <c r="E753" s="48"/>
      <c r="F753" s="48"/>
      <c r="G753" s="48"/>
      <c r="H753" s="48"/>
      <c r="I753" s="48"/>
      <c r="J753" s="48"/>
      <c r="K753" s="48"/>
    </row>
  </sheetData>
  <mergeCells count="42">
    <mergeCell ref="A65:K65"/>
    <mergeCell ref="A55:K55"/>
    <mergeCell ref="A56:K56"/>
    <mergeCell ref="A57:K57"/>
    <mergeCell ref="A61:K61"/>
    <mergeCell ref="A60:K60"/>
    <mergeCell ref="A42:K42"/>
    <mergeCell ref="C2:G2"/>
    <mergeCell ref="A72:K72"/>
    <mergeCell ref="A70:K70"/>
    <mergeCell ref="A71:K71"/>
    <mergeCell ref="A68:K68"/>
    <mergeCell ref="A45:K45"/>
    <mergeCell ref="A46:K46"/>
    <mergeCell ref="A64:K64"/>
    <mergeCell ref="A51:K51"/>
    <mergeCell ref="A53:K53"/>
    <mergeCell ref="A54:K54"/>
    <mergeCell ref="A58:K58"/>
    <mergeCell ref="A69:K69"/>
    <mergeCell ref="A62:K62"/>
    <mergeCell ref="A63:K63"/>
    <mergeCell ref="A66:K66"/>
    <mergeCell ref="A67:K67"/>
    <mergeCell ref="A59:K59"/>
    <mergeCell ref="A48:K48"/>
    <mergeCell ref="A49:K49"/>
    <mergeCell ref="A50:K50"/>
    <mergeCell ref="A44:K44"/>
    <mergeCell ref="A52:K52"/>
    <mergeCell ref="A78:K78"/>
    <mergeCell ref="A79:K79"/>
    <mergeCell ref="A73:K73"/>
    <mergeCell ref="A74:K74"/>
    <mergeCell ref="A75:K75"/>
    <mergeCell ref="A76:K76"/>
    <mergeCell ref="A77:K77"/>
    <mergeCell ref="A1:G1"/>
    <mergeCell ref="A2:A4"/>
    <mergeCell ref="B2:B4"/>
    <mergeCell ref="F3:G3"/>
    <mergeCell ref="C3:D3"/>
  </mergeCell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F5E55-4DB3-45DB-8C43-D85C34891E7C}">
  <dimension ref="A1:V47"/>
  <sheetViews>
    <sheetView workbookViewId="0">
      <selection activeCell="A2" sqref="A1:V47"/>
    </sheetView>
  </sheetViews>
  <sheetFormatPr defaultRowHeight="12.75" x14ac:dyDescent="0.35"/>
  <sheetData>
    <row r="1" spans="1:13" ht="13.15" thickBot="1" x14ac:dyDescent="0.4">
      <c r="A1" s="203" t="s">
        <v>395</v>
      </c>
      <c r="B1" s="204"/>
      <c r="C1" s="204"/>
      <c r="D1" s="204"/>
      <c r="E1" s="204"/>
      <c r="F1" s="204"/>
      <c r="G1" s="204"/>
      <c r="H1" s="204"/>
      <c r="I1" s="204"/>
      <c r="J1" s="204"/>
      <c r="K1" s="204"/>
      <c r="L1" s="204"/>
      <c r="M1" s="205"/>
    </row>
    <row r="2" spans="1:13" ht="13.15" thickBot="1" x14ac:dyDescent="0.4">
      <c r="A2" s="206" t="s">
        <v>53</v>
      </c>
      <c r="B2" s="200" t="s">
        <v>52</v>
      </c>
      <c r="C2" s="197" t="s">
        <v>160</v>
      </c>
      <c r="D2" s="198"/>
      <c r="E2" s="198"/>
      <c r="F2" s="198"/>
      <c r="G2" s="199"/>
      <c r="H2" s="197" t="s">
        <v>159</v>
      </c>
      <c r="I2" s="198"/>
      <c r="J2" s="198"/>
      <c r="K2" s="198"/>
      <c r="L2" s="199"/>
      <c r="M2" s="200" t="s">
        <v>158</v>
      </c>
    </row>
    <row r="3" spans="1:13" ht="25.9" thickBot="1" x14ac:dyDescent="0.4">
      <c r="A3" s="207"/>
      <c r="B3" s="201"/>
      <c r="C3" s="216" t="s">
        <v>155</v>
      </c>
      <c r="D3" s="215"/>
      <c r="E3" s="85" t="s">
        <v>152</v>
      </c>
      <c r="F3" s="212" t="s">
        <v>154</v>
      </c>
      <c r="G3" s="213"/>
      <c r="H3" s="216" t="s">
        <v>153</v>
      </c>
      <c r="I3" s="215"/>
      <c r="J3" s="85" t="s">
        <v>152</v>
      </c>
      <c r="K3" s="212" t="s">
        <v>151</v>
      </c>
      <c r="L3" s="213"/>
      <c r="M3" s="201"/>
    </row>
    <row r="4" spans="1:13" ht="38.65" thickBot="1" x14ac:dyDescent="0.4">
      <c r="A4" s="208"/>
      <c r="B4" s="202"/>
      <c r="C4" s="83" t="s">
        <v>48</v>
      </c>
      <c r="D4" s="82" t="s">
        <v>9</v>
      </c>
      <c r="E4" s="82" t="s">
        <v>150</v>
      </c>
      <c r="F4" s="82" t="s">
        <v>48</v>
      </c>
      <c r="G4" s="81" t="s">
        <v>9</v>
      </c>
      <c r="H4" s="83" t="s">
        <v>48</v>
      </c>
      <c r="I4" s="82" t="s">
        <v>9</v>
      </c>
      <c r="J4" s="82" t="s">
        <v>149</v>
      </c>
      <c r="K4" s="82" t="s">
        <v>48</v>
      </c>
      <c r="L4" s="81" t="s">
        <v>9</v>
      </c>
      <c r="M4" s="202"/>
    </row>
    <row r="5" spans="1:13" x14ac:dyDescent="0.35">
      <c r="A5" s="79" t="s">
        <v>127</v>
      </c>
      <c r="B5" s="78" t="s">
        <v>126</v>
      </c>
      <c r="C5" s="77" t="s">
        <v>135</v>
      </c>
      <c r="D5" s="76" t="s">
        <v>57</v>
      </c>
      <c r="E5" s="76">
        <v>0</v>
      </c>
      <c r="F5" s="76"/>
      <c r="G5" s="75"/>
      <c r="H5" s="77">
        <v>1598.64</v>
      </c>
      <c r="I5" s="76">
        <v>1201.984962406015</v>
      </c>
      <c r="J5" s="76">
        <v>0</v>
      </c>
      <c r="K5" s="76"/>
      <c r="L5" s="75"/>
      <c r="M5" s="74">
        <v>10</v>
      </c>
    </row>
    <row r="6" spans="1:13" x14ac:dyDescent="0.35">
      <c r="A6" s="71" t="s">
        <v>46</v>
      </c>
      <c r="B6" s="70" t="s">
        <v>17</v>
      </c>
      <c r="C6" s="68">
        <v>0</v>
      </c>
      <c r="D6" s="67">
        <v>0</v>
      </c>
      <c r="E6" s="67">
        <v>13</v>
      </c>
      <c r="F6" s="67"/>
      <c r="G6" s="66"/>
      <c r="H6" s="68">
        <v>0</v>
      </c>
      <c r="I6" s="67">
        <v>0</v>
      </c>
      <c r="J6" s="67">
        <v>56</v>
      </c>
      <c r="K6" s="67">
        <v>130</v>
      </c>
      <c r="L6" s="66">
        <v>152.94117647058823</v>
      </c>
      <c r="M6" s="65">
        <v>20</v>
      </c>
    </row>
    <row r="7" spans="1:13" x14ac:dyDescent="0.35">
      <c r="A7" s="71" t="s">
        <v>45</v>
      </c>
      <c r="B7" s="70" t="s">
        <v>17</v>
      </c>
      <c r="C7" s="68">
        <v>0</v>
      </c>
      <c r="D7" s="67">
        <v>0</v>
      </c>
      <c r="E7" s="67">
        <v>10</v>
      </c>
      <c r="F7" s="67"/>
      <c r="G7" s="66"/>
      <c r="H7" s="68">
        <v>63.31</v>
      </c>
      <c r="I7" s="67">
        <v>74.482352941176472</v>
      </c>
      <c r="J7" s="67">
        <v>31.5</v>
      </c>
      <c r="K7" s="67"/>
      <c r="L7" s="66"/>
      <c r="M7" s="65">
        <v>21</v>
      </c>
    </row>
    <row r="8" spans="1:13" x14ac:dyDescent="0.35">
      <c r="A8" s="71" t="s">
        <v>84</v>
      </c>
      <c r="B8" s="70" t="s">
        <v>83</v>
      </c>
      <c r="C8" s="68" t="s">
        <v>135</v>
      </c>
      <c r="D8" s="67"/>
      <c r="E8" s="67" t="s">
        <v>135</v>
      </c>
      <c r="F8" s="67"/>
      <c r="G8" s="66"/>
      <c r="H8" s="68">
        <v>181.81</v>
      </c>
      <c r="I8" s="67">
        <v>145.44800000000001</v>
      </c>
      <c r="J8" s="67">
        <v>0</v>
      </c>
      <c r="K8" s="67"/>
      <c r="L8" s="66"/>
      <c r="M8" s="65" t="s">
        <v>121</v>
      </c>
    </row>
    <row r="9" spans="1:13" x14ac:dyDescent="0.35">
      <c r="A9" s="71" t="s">
        <v>148</v>
      </c>
      <c r="B9" s="70" t="s">
        <v>147</v>
      </c>
      <c r="C9" s="68">
        <v>0</v>
      </c>
      <c r="D9" s="67">
        <v>0</v>
      </c>
      <c r="E9" s="67">
        <v>52.6</v>
      </c>
      <c r="F9" s="67"/>
      <c r="G9" s="66"/>
      <c r="H9" s="68">
        <v>0</v>
      </c>
      <c r="I9" s="67">
        <v>0</v>
      </c>
      <c r="J9" s="67">
        <v>59.7</v>
      </c>
      <c r="K9" s="67"/>
      <c r="L9" s="66"/>
      <c r="M9" s="65">
        <v>19</v>
      </c>
    </row>
    <row r="10" spans="1:13" x14ac:dyDescent="0.35">
      <c r="A10" s="71" t="s">
        <v>146</v>
      </c>
      <c r="B10" s="70" t="s">
        <v>145</v>
      </c>
      <c r="C10" s="68">
        <v>140000</v>
      </c>
      <c r="D10" s="67">
        <v>37.397257712516591</v>
      </c>
      <c r="E10" s="67">
        <v>10</v>
      </c>
      <c r="F10" s="67"/>
      <c r="G10" s="66"/>
      <c r="H10" s="68">
        <v>223000</v>
      </c>
      <c r="I10" s="67">
        <v>59.568489070651431</v>
      </c>
      <c r="J10" s="67">
        <v>10</v>
      </c>
      <c r="K10" s="67"/>
      <c r="L10" s="66"/>
      <c r="M10" s="65">
        <v>19</v>
      </c>
    </row>
    <row r="11" spans="1:13" x14ac:dyDescent="0.35">
      <c r="A11" s="71" t="s">
        <v>144</v>
      </c>
      <c r="B11" s="70" t="s">
        <v>143</v>
      </c>
      <c r="C11" s="68" t="s">
        <v>135</v>
      </c>
      <c r="D11" s="67"/>
      <c r="E11" s="67"/>
      <c r="F11" s="67"/>
      <c r="G11" s="66"/>
      <c r="H11" s="68" t="s">
        <v>135</v>
      </c>
      <c r="I11" s="67"/>
      <c r="J11" s="67"/>
      <c r="K11" s="67"/>
      <c r="L11" s="66"/>
      <c r="M11" s="65">
        <v>13</v>
      </c>
    </row>
    <row r="12" spans="1:13" x14ac:dyDescent="0.35">
      <c r="A12" s="71" t="s">
        <v>44</v>
      </c>
      <c r="B12" s="70" t="s">
        <v>43</v>
      </c>
      <c r="C12" s="68">
        <v>2190</v>
      </c>
      <c r="D12" s="67">
        <v>101.01476014760148</v>
      </c>
      <c r="E12" s="67" t="s">
        <v>57</v>
      </c>
      <c r="F12" s="67"/>
      <c r="G12" s="66"/>
      <c r="H12" s="68">
        <v>2860</v>
      </c>
      <c r="I12" s="67">
        <v>131.91881918819189</v>
      </c>
      <c r="J12" s="67" t="s">
        <v>57</v>
      </c>
      <c r="K12" s="67"/>
      <c r="L12" s="66"/>
      <c r="M12" s="65">
        <v>21</v>
      </c>
    </row>
    <row r="13" spans="1:13" x14ac:dyDescent="0.35">
      <c r="A13" s="71" t="s">
        <v>42</v>
      </c>
      <c r="B13" s="70" t="s">
        <v>41</v>
      </c>
      <c r="C13" s="68">
        <v>1185.0999999999999</v>
      </c>
      <c r="D13" s="67">
        <v>188.41017488076309</v>
      </c>
      <c r="E13" s="67">
        <v>10</v>
      </c>
      <c r="F13" s="67">
        <v>2279</v>
      </c>
      <c r="G13" s="66">
        <v>362.32114467408587</v>
      </c>
      <c r="H13" s="68">
        <v>1550.9</v>
      </c>
      <c r="I13" s="67">
        <v>246.56597774244835</v>
      </c>
      <c r="J13" s="67">
        <v>0</v>
      </c>
      <c r="K13" s="67"/>
      <c r="L13" s="66"/>
      <c r="M13" s="65">
        <v>25</v>
      </c>
    </row>
    <row r="14" spans="1:13" x14ac:dyDescent="0.35">
      <c r="A14" s="71" t="s">
        <v>40</v>
      </c>
      <c r="B14" s="70" t="s">
        <v>17</v>
      </c>
      <c r="C14" s="68">
        <v>151</v>
      </c>
      <c r="D14" s="67">
        <v>177.64705882352942</v>
      </c>
      <c r="E14" s="67">
        <v>10</v>
      </c>
      <c r="F14" s="67">
        <v>211</v>
      </c>
      <c r="G14" s="66">
        <v>248.23529411764707</v>
      </c>
      <c r="H14" s="68">
        <v>101.9</v>
      </c>
      <c r="I14" s="67">
        <v>119.88235294117648</v>
      </c>
      <c r="J14" s="67">
        <v>0</v>
      </c>
      <c r="K14" s="67"/>
      <c r="L14" s="66"/>
      <c r="M14" s="65">
        <v>20</v>
      </c>
    </row>
    <row r="15" spans="1:13" x14ac:dyDescent="0.35">
      <c r="A15" s="71" t="s">
        <v>39</v>
      </c>
      <c r="B15" s="70" t="s">
        <v>17</v>
      </c>
      <c r="C15" s="68">
        <v>65.2</v>
      </c>
      <c r="D15" s="67">
        <v>76.705882352941188</v>
      </c>
      <c r="E15" s="67">
        <v>34</v>
      </c>
      <c r="F15" s="67">
        <v>322.39999999999998</v>
      </c>
      <c r="G15" s="66">
        <v>379.29411764705878</v>
      </c>
      <c r="H15" s="68">
        <v>59.5</v>
      </c>
      <c r="I15" s="67">
        <v>70</v>
      </c>
      <c r="J15" s="67">
        <v>52</v>
      </c>
      <c r="K15" s="67">
        <v>214.3</v>
      </c>
      <c r="L15" s="66">
        <v>252.11764705882354</v>
      </c>
      <c r="M15" s="65">
        <v>24</v>
      </c>
    </row>
    <row r="16" spans="1:13" x14ac:dyDescent="0.35">
      <c r="A16" s="71" t="s">
        <v>38</v>
      </c>
      <c r="B16" s="70" t="s">
        <v>17</v>
      </c>
      <c r="C16" s="68">
        <v>48.7</v>
      </c>
      <c r="D16" s="67">
        <v>57.294117647058826</v>
      </c>
      <c r="E16" s="67">
        <v>36.299999999999997</v>
      </c>
      <c r="F16" s="67">
        <v>268.89999999999998</v>
      </c>
      <c r="G16" s="66">
        <v>316.35294117647055</v>
      </c>
      <c r="H16" s="68">
        <v>83.5</v>
      </c>
      <c r="I16" s="67">
        <v>98.235294117647058</v>
      </c>
      <c r="J16" s="67">
        <v>49.1</v>
      </c>
      <c r="K16" s="67"/>
      <c r="L16" s="66"/>
      <c r="M16" s="65">
        <v>20</v>
      </c>
    </row>
    <row r="17" spans="1:13" x14ac:dyDescent="0.35">
      <c r="A17" s="71" t="s">
        <v>37</v>
      </c>
      <c r="B17" s="70" t="s">
        <v>17</v>
      </c>
      <c r="C17" s="68">
        <v>14</v>
      </c>
      <c r="D17" s="67">
        <v>16.47058823529412</v>
      </c>
      <c r="E17" s="67">
        <v>1.47</v>
      </c>
      <c r="F17" s="67" t="s">
        <v>135</v>
      </c>
      <c r="G17" s="66"/>
      <c r="H17" s="68">
        <v>49.65</v>
      </c>
      <c r="I17" s="67">
        <v>58.411764705882355</v>
      </c>
      <c r="J17" s="67">
        <v>16</v>
      </c>
      <c r="K17" s="67" t="s">
        <v>135</v>
      </c>
      <c r="L17" s="66"/>
      <c r="M17" s="65">
        <v>19</v>
      </c>
    </row>
    <row r="18" spans="1:13" x14ac:dyDescent="0.35">
      <c r="A18" s="71" t="s">
        <v>36</v>
      </c>
      <c r="B18" s="70" t="s">
        <v>17</v>
      </c>
      <c r="C18" s="68">
        <v>0</v>
      </c>
      <c r="D18" s="67">
        <v>0</v>
      </c>
      <c r="E18" s="67">
        <v>35</v>
      </c>
      <c r="F18" s="67"/>
      <c r="G18" s="66"/>
      <c r="H18" s="68">
        <v>170</v>
      </c>
      <c r="I18" s="67">
        <v>200</v>
      </c>
      <c r="J18" s="67">
        <v>0</v>
      </c>
      <c r="K18" s="67"/>
      <c r="L18" s="66"/>
      <c r="M18" s="65">
        <v>24</v>
      </c>
    </row>
    <row r="19" spans="1:13" x14ac:dyDescent="0.35">
      <c r="A19" s="71" t="s">
        <v>35</v>
      </c>
      <c r="B19" s="70" t="s">
        <v>34</v>
      </c>
      <c r="C19" s="68">
        <v>4400</v>
      </c>
      <c r="D19" s="67">
        <v>14.514745662070331</v>
      </c>
      <c r="E19" s="67">
        <v>14</v>
      </c>
      <c r="F19" s="67"/>
      <c r="G19" s="66"/>
      <c r="H19" s="68">
        <v>23600</v>
      </c>
      <c r="I19" s="67">
        <v>77.8518176420136</v>
      </c>
      <c r="J19" s="67">
        <v>0</v>
      </c>
      <c r="K19" s="67"/>
      <c r="L19" s="66"/>
      <c r="M19" s="65">
        <v>27</v>
      </c>
    </row>
    <row r="20" spans="1:13" x14ac:dyDescent="0.35">
      <c r="A20" s="71" t="s">
        <v>112</v>
      </c>
      <c r="B20" s="70" t="s">
        <v>111</v>
      </c>
      <c r="C20" s="68" t="s">
        <v>135</v>
      </c>
      <c r="D20" s="67" t="s">
        <v>57</v>
      </c>
      <c r="E20" s="67">
        <v>0</v>
      </c>
      <c r="F20" s="67"/>
      <c r="G20" s="66"/>
      <c r="H20" s="68">
        <v>30150</v>
      </c>
      <c r="I20" s="67">
        <v>237.42026931254429</v>
      </c>
      <c r="J20" s="67" t="s">
        <v>135</v>
      </c>
      <c r="K20" s="67"/>
      <c r="L20" s="66"/>
      <c r="M20" s="65">
        <v>24</v>
      </c>
    </row>
    <row r="21" spans="1:13" x14ac:dyDescent="0.35">
      <c r="A21" s="71" t="s">
        <v>33</v>
      </c>
      <c r="B21" s="70" t="s">
        <v>17</v>
      </c>
      <c r="C21" s="68" t="s">
        <v>135</v>
      </c>
      <c r="D21" s="67" t="s">
        <v>57</v>
      </c>
      <c r="E21" s="67">
        <v>0</v>
      </c>
      <c r="F21" s="67"/>
      <c r="G21" s="66"/>
      <c r="H21" s="68">
        <v>418.01</v>
      </c>
      <c r="I21" s="67">
        <v>491.77647058823527</v>
      </c>
      <c r="J21" s="67">
        <v>0</v>
      </c>
      <c r="K21" s="67"/>
      <c r="L21" s="66"/>
      <c r="M21" s="65">
        <v>23</v>
      </c>
    </row>
    <row r="22" spans="1:13" x14ac:dyDescent="0.35">
      <c r="A22" s="71" t="s">
        <v>32</v>
      </c>
      <c r="B22" s="70" t="s">
        <v>31</v>
      </c>
      <c r="C22" s="68">
        <v>0</v>
      </c>
      <c r="D22" s="67">
        <v>0</v>
      </c>
      <c r="E22" s="67" t="s">
        <v>135</v>
      </c>
      <c r="F22" s="67"/>
      <c r="G22" s="66"/>
      <c r="H22" s="68">
        <v>583.04</v>
      </c>
      <c r="I22" s="67">
        <v>180.50773993808048</v>
      </c>
      <c r="J22" s="67">
        <v>0</v>
      </c>
      <c r="K22" s="67"/>
      <c r="L22" s="66"/>
      <c r="M22" s="65">
        <v>17</v>
      </c>
    </row>
    <row r="23" spans="1:13" x14ac:dyDescent="0.35">
      <c r="A23" s="71" t="s">
        <v>30</v>
      </c>
      <c r="B23" s="70" t="s">
        <v>17</v>
      </c>
      <c r="C23" s="68">
        <v>0</v>
      </c>
      <c r="D23" s="67">
        <v>0</v>
      </c>
      <c r="E23" s="67">
        <v>23.05</v>
      </c>
      <c r="F23" s="67"/>
      <c r="G23" s="66"/>
      <c r="H23" s="68">
        <v>0</v>
      </c>
      <c r="I23" s="67">
        <v>0</v>
      </c>
      <c r="J23" s="67">
        <v>59</v>
      </c>
      <c r="K23" s="67"/>
      <c r="L23" s="66"/>
      <c r="M23" s="65">
        <v>22</v>
      </c>
    </row>
    <row r="24" spans="1:13" x14ac:dyDescent="0.35">
      <c r="A24" s="71" t="s">
        <v>140</v>
      </c>
      <c r="B24" s="70" t="s">
        <v>70</v>
      </c>
      <c r="C24" s="68">
        <v>15244</v>
      </c>
      <c r="D24" s="67">
        <v>138.89749430523918</v>
      </c>
      <c r="E24" s="67">
        <v>0</v>
      </c>
      <c r="F24" s="67"/>
      <c r="G24" s="66"/>
      <c r="H24" s="68">
        <v>15244</v>
      </c>
      <c r="I24" s="67">
        <v>138.89749430523918</v>
      </c>
      <c r="J24" s="67">
        <v>0</v>
      </c>
      <c r="K24" s="67"/>
      <c r="L24" s="66"/>
      <c r="M24" s="65">
        <v>8</v>
      </c>
    </row>
    <row r="25" spans="1:13" x14ac:dyDescent="0.35">
      <c r="A25" s="71" t="s">
        <v>139</v>
      </c>
      <c r="B25" s="70" t="s">
        <v>138</v>
      </c>
      <c r="C25" s="68" t="s">
        <v>135</v>
      </c>
      <c r="D25" s="67" t="s">
        <v>57</v>
      </c>
      <c r="E25" s="67">
        <v>0</v>
      </c>
      <c r="F25" s="67"/>
      <c r="G25" s="66"/>
      <c r="H25" s="68">
        <v>103200</v>
      </c>
      <c r="I25" s="67">
        <v>90.212944508549242</v>
      </c>
      <c r="J25" s="67">
        <v>0</v>
      </c>
      <c r="K25" s="67"/>
      <c r="L25" s="66"/>
      <c r="M25" s="65">
        <v>10</v>
      </c>
    </row>
    <row r="26" spans="1:13" x14ac:dyDescent="0.35">
      <c r="A26" s="71" t="s">
        <v>29</v>
      </c>
      <c r="B26" s="70" t="s">
        <v>17</v>
      </c>
      <c r="C26" s="68">
        <v>115.2</v>
      </c>
      <c r="D26" s="67">
        <v>135.52941176470588</v>
      </c>
      <c r="E26" s="67" t="s">
        <v>57</v>
      </c>
      <c r="F26" s="67"/>
      <c r="G26" s="66"/>
      <c r="H26" s="68">
        <v>85.9</v>
      </c>
      <c r="I26" s="67">
        <v>101.05882352941177</v>
      </c>
      <c r="J26" s="67" t="s">
        <v>57</v>
      </c>
      <c r="K26" s="67"/>
      <c r="L26" s="66"/>
      <c r="M26" s="65">
        <v>21</v>
      </c>
    </row>
    <row r="27" spans="1:13" x14ac:dyDescent="0.35">
      <c r="A27" s="71" t="s">
        <v>28</v>
      </c>
      <c r="B27" s="70" t="s">
        <v>17</v>
      </c>
      <c r="C27" s="68" t="s">
        <v>135</v>
      </c>
      <c r="D27" s="67"/>
      <c r="E27" s="67" t="s">
        <v>57</v>
      </c>
      <c r="F27" s="67"/>
      <c r="G27" s="66"/>
      <c r="H27" s="68">
        <v>97</v>
      </c>
      <c r="I27" s="67">
        <v>114.11764705882354</v>
      </c>
      <c r="J27" s="67" t="s">
        <v>57</v>
      </c>
      <c r="K27" s="67"/>
      <c r="L27" s="66"/>
      <c r="M27" s="65">
        <v>21</v>
      </c>
    </row>
    <row r="28" spans="1:13" x14ac:dyDescent="0.35">
      <c r="A28" s="71" t="s">
        <v>27</v>
      </c>
      <c r="B28" s="70" t="s">
        <v>17</v>
      </c>
      <c r="C28" s="68">
        <v>0</v>
      </c>
      <c r="D28" s="67">
        <v>0</v>
      </c>
      <c r="E28" s="67">
        <v>10</v>
      </c>
      <c r="F28" s="67"/>
      <c r="G28" s="66"/>
      <c r="H28" s="68">
        <v>16.5</v>
      </c>
      <c r="I28" s="67">
        <v>19.411764705882355</v>
      </c>
      <c r="J28" s="67">
        <v>33.15</v>
      </c>
      <c r="K28" s="67"/>
      <c r="L28" s="66"/>
      <c r="M28" s="65">
        <v>17</v>
      </c>
    </row>
    <row r="29" spans="1:13" x14ac:dyDescent="0.35">
      <c r="A29" s="71" t="s">
        <v>26</v>
      </c>
      <c r="B29" s="70" t="s">
        <v>25</v>
      </c>
      <c r="C29" s="68" t="s">
        <v>135</v>
      </c>
      <c r="D29" s="67" t="s">
        <v>57</v>
      </c>
      <c r="E29" s="67" t="s">
        <v>135</v>
      </c>
      <c r="F29" s="67" t="s">
        <v>137</v>
      </c>
      <c r="G29" s="66"/>
      <c r="H29" s="68" t="s">
        <v>135</v>
      </c>
      <c r="I29" s="67" t="s">
        <v>57</v>
      </c>
      <c r="J29" s="67" t="s">
        <v>135</v>
      </c>
      <c r="K29" s="67" t="s">
        <v>137</v>
      </c>
      <c r="L29" s="66"/>
      <c r="M29" s="65">
        <v>16</v>
      </c>
    </row>
    <row r="30" spans="1:13" x14ac:dyDescent="0.35">
      <c r="A30" s="71" t="s">
        <v>69</v>
      </c>
      <c r="B30" s="70" t="s">
        <v>17</v>
      </c>
      <c r="C30" s="68">
        <v>0</v>
      </c>
      <c r="D30" s="67">
        <v>0</v>
      </c>
      <c r="E30" s="67">
        <v>9</v>
      </c>
      <c r="F30" s="67"/>
      <c r="G30" s="66"/>
      <c r="H30" s="68">
        <v>160.91</v>
      </c>
      <c r="I30" s="67">
        <v>189.30588235294118</v>
      </c>
      <c r="J30" s="67">
        <v>0</v>
      </c>
      <c r="K30" s="67"/>
      <c r="L30" s="66"/>
      <c r="M30" s="65">
        <v>21</v>
      </c>
    </row>
    <row r="31" spans="1:13" x14ac:dyDescent="0.35">
      <c r="A31" s="71" t="s">
        <v>68</v>
      </c>
      <c r="B31" s="70" t="s">
        <v>67</v>
      </c>
      <c r="C31" s="68">
        <v>2950</v>
      </c>
      <c r="D31" s="67">
        <v>343.42258440046567</v>
      </c>
      <c r="E31" s="67">
        <v>0</v>
      </c>
      <c r="F31" s="67"/>
      <c r="G31" s="66"/>
      <c r="H31" s="68">
        <v>2950</v>
      </c>
      <c r="I31" s="67">
        <v>343.42258440046567</v>
      </c>
      <c r="J31" s="67">
        <v>0</v>
      </c>
      <c r="K31" s="67"/>
      <c r="L31" s="66"/>
      <c r="M31" s="65">
        <v>25</v>
      </c>
    </row>
    <row r="32" spans="1:13" x14ac:dyDescent="0.35">
      <c r="A32" s="71" t="s">
        <v>21</v>
      </c>
      <c r="B32" s="70" t="s">
        <v>20</v>
      </c>
      <c r="C32" s="68">
        <v>433</v>
      </c>
      <c r="D32" s="67">
        <v>112.17616580310882</v>
      </c>
      <c r="E32" s="67" t="s">
        <v>57</v>
      </c>
      <c r="F32" s="67" t="s">
        <v>135</v>
      </c>
      <c r="G32" s="66"/>
      <c r="H32" s="68">
        <v>155.79</v>
      </c>
      <c r="I32" s="67">
        <v>40.360103626943001</v>
      </c>
      <c r="J32" s="67">
        <v>32.049999999999997</v>
      </c>
      <c r="K32" s="67">
        <v>313.42</v>
      </c>
      <c r="L32" s="66">
        <v>81.196891191709852</v>
      </c>
      <c r="M32" s="65">
        <v>23</v>
      </c>
    </row>
    <row r="33" spans="1:22" x14ac:dyDescent="0.35">
      <c r="A33" s="71" t="s">
        <v>65</v>
      </c>
      <c r="B33" s="70" t="s">
        <v>17</v>
      </c>
      <c r="C33" s="68">
        <v>0</v>
      </c>
      <c r="D33" s="67">
        <v>0</v>
      </c>
      <c r="E33" s="67">
        <v>25</v>
      </c>
      <c r="F33" s="67"/>
      <c r="G33" s="66"/>
      <c r="H33" s="68">
        <v>81</v>
      </c>
      <c r="I33" s="67">
        <v>95.294117647058826</v>
      </c>
      <c r="J33" s="67">
        <v>15</v>
      </c>
      <c r="K33" s="67"/>
      <c r="L33" s="66"/>
      <c r="M33" s="65">
        <v>23</v>
      </c>
    </row>
    <row r="34" spans="1:22" x14ac:dyDescent="0.35">
      <c r="A34" s="71" t="s">
        <v>19</v>
      </c>
      <c r="B34" s="70" t="s">
        <v>17</v>
      </c>
      <c r="C34" s="68">
        <v>76.7</v>
      </c>
      <c r="D34" s="67">
        <v>90.235294117647058</v>
      </c>
      <c r="E34" s="67" t="s">
        <v>136</v>
      </c>
      <c r="F34" s="67"/>
      <c r="G34" s="66"/>
      <c r="H34" s="68">
        <v>89.3</v>
      </c>
      <c r="I34" s="67">
        <v>105.05882352941177</v>
      </c>
      <c r="J34" s="67">
        <v>0</v>
      </c>
      <c r="K34" s="67"/>
      <c r="L34" s="66"/>
      <c r="M34" s="65">
        <v>20</v>
      </c>
    </row>
    <row r="35" spans="1:22" x14ac:dyDescent="0.35">
      <c r="A35" s="71" t="s">
        <v>18</v>
      </c>
      <c r="B35" s="70" t="s">
        <v>17</v>
      </c>
      <c r="C35" s="68">
        <v>0</v>
      </c>
      <c r="D35" s="67">
        <v>0</v>
      </c>
      <c r="E35" s="67">
        <v>6.3</v>
      </c>
      <c r="F35" s="67"/>
      <c r="G35" s="66"/>
      <c r="H35" s="68">
        <v>48</v>
      </c>
      <c r="I35" s="67">
        <v>46.62</v>
      </c>
      <c r="J35" s="67">
        <v>37</v>
      </c>
      <c r="K35" s="67"/>
      <c r="L35" s="66"/>
      <c r="M35" s="65">
        <v>22</v>
      </c>
    </row>
    <row r="36" spans="1:22" x14ac:dyDescent="0.35">
      <c r="A36" s="71" t="s">
        <v>64</v>
      </c>
      <c r="B36" s="70" t="s">
        <v>17</v>
      </c>
      <c r="C36" s="68">
        <v>0</v>
      </c>
      <c r="D36" s="67">
        <v>0</v>
      </c>
      <c r="E36" s="67">
        <v>15.8</v>
      </c>
      <c r="F36" s="67">
        <v>41.5</v>
      </c>
      <c r="G36" s="66">
        <v>48.82352941176471</v>
      </c>
      <c r="H36" s="68">
        <v>23.5</v>
      </c>
      <c r="I36" s="67">
        <v>27.647058823529413</v>
      </c>
      <c r="J36" s="67">
        <v>41.5</v>
      </c>
      <c r="K36" s="67">
        <v>98.75</v>
      </c>
      <c r="L36" s="66">
        <v>116.1764705882353</v>
      </c>
      <c r="M36" s="65">
        <v>21</v>
      </c>
    </row>
    <row r="37" spans="1:22" x14ac:dyDescent="0.35">
      <c r="A37" s="71" t="s">
        <v>16</v>
      </c>
      <c r="B37" s="70" t="s">
        <v>15</v>
      </c>
      <c r="C37" s="68">
        <v>1410</v>
      </c>
      <c r="D37" s="67">
        <v>164.52742123687281</v>
      </c>
      <c r="E37" s="67">
        <v>0</v>
      </c>
      <c r="F37" s="67"/>
      <c r="G37" s="66"/>
      <c r="H37" s="68">
        <v>1957</v>
      </c>
      <c r="I37" s="67">
        <v>228.35472578763125</v>
      </c>
      <c r="J37" s="67">
        <v>0</v>
      </c>
      <c r="K37" s="67"/>
      <c r="L37" s="66"/>
      <c r="M37" s="65">
        <v>25</v>
      </c>
    </row>
    <row r="38" spans="1:22" x14ac:dyDescent="0.35">
      <c r="A38" s="71" t="s">
        <v>63</v>
      </c>
      <c r="B38" s="70" t="s">
        <v>62</v>
      </c>
      <c r="C38" s="68">
        <v>5.6</v>
      </c>
      <c r="D38" s="67">
        <v>6.1538461538461533</v>
      </c>
      <c r="E38" s="67">
        <v>1</v>
      </c>
      <c r="F38" s="67"/>
      <c r="G38" s="66"/>
      <c r="H38" s="68">
        <v>38</v>
      </c>
      <c r="I38" s="67">
        <v>41.758241758241759</v>
      </c>
      <c r="J38" s="67">
        <v>25</v>
      </c>
      <c r="K38" s="67">
        <v>80</v>
      </c>
      <c r="L38" s="66">
        <v>87.912087912087912</v>
      </c>
      <c r="M38" s="65">
        <v>7.7</v>
      </c>
    </row>
    <row r="39" spans="1:22" x14ac:dyDescent="0.35">
      <c r="A39" s="71" t="s">
        <v>14</v>
      </c>
      <c r="B39" s="70" t="s">
        <v>13</v>
      </c>
      <c r="C39" s="68">
        <v>864.2</v>
      </c>
      <c r="D39" s="67">
        <v>97.649717514124305</v>
      </c>
      <c r="E39" s="67">
        <v>45</v>
      </c>
      <c r="F39" s="67">
        <v>646.6</v>
      </c>
      <c r="G39" s="66">
        <v>73.062146892655377</v>
      </c>
      <c r="H39" s="68">
        <v>837</v>
      </c>
      <c r="I39" s="67">
        <v>94.576271186440678</v>
      </c>
      <c r="J39" s="67">
        <v>55</v>
      </c>
      <c r="K39" s="67">
        <v>92.1</v>
      </c>
      <c r="L39" s="66">
        <v>10.406779661016948</v>
      </c>
      <c r="M39" s="65">
        <v>18</v>
      </c>
    </row>
    <row r="40" spans="1:22" x14ac:dyDescent="0.35">
      <c r="A40" s="71" t="s">
        <v>12</v>
      </c>
      <c r="B40" s="70" t="s">
        <v>11</v>
      </c>
      <c r="C40" s="68">
        <v>327.92</v>
      </c>
      <c r="D40" s="67">
        <v>449.20547945205482</v>
      </c>
      <c r="E40" s="67">
        <v>0</v>
      </c>
      <c r="F40" s="67"/>
      <c r="G40" s="69"/>
      <c r="H40" s="68">
        <v>302.33999999999997</v>
      </c>
      <c r="I40" s="67">
        <v>414.16438356164383</v>
      </c>
      <c r="J40" s="67">
        <v>0</v>
      </c>
      <c r="K40" s="67"/>
      <c r="L40" s="66"/>
      <c r="M40" s="65">
        <v>20</v>
      </c>
    </row>
    <row r="41" spans="1:22" ht="13.15" thickBot="1" x14ac:dyDescent="0.4">
      <c r="A41" s="62" t="s">
        <v>58</v>
      </c>
      <c r="B41" s="61" t="s">
        <v>9</v>
      </c>
      <c r="C41" s="59" t="s">
        <v>135</v>
      </c>
      <c r="D41" s="58" t="s">
        <v>57</v>
      </c>
      <c r="E41" s="58" t="s">
        <v>57</v>
      </c>
      <c r="F41" s="58" t="s">
        <v>135</v>
      </c>
      <c r="G41" s="60"/>
      <c r="H41" s="59" t="s">
        <v>135</v>
      </c>
      <c r="I41" s="58" t="s">
        <v>57</v>
      </c>
      <c r="J41" s="58" t="s">
        <v>57</v>
      </c>
      <c r="K41" s="58"/>
      <c r="L41" s="57"/>
      <c r="M41" s="56" t="s">
        <v>57</v>
      </c>
    </row>
    <row r="42" spans="1:22" x14ac:dyDescent="0.35">
      <c r="A42" s="218" t="s">
        <v>134</v>
      </c>
      <c r="B42" s="218"/>
      <c r="C42" s="218"/>
      <c r="D42" s="218"/>
      <c r="E42" s="218"/>
      <c r="F42" s="218"/>
      <c r="G42" s="218"/>
      <c r="H42" s="218"/>
      <c r="I42" s="218"/>
      <c r="J42" s="218"/>
      <c r="K42" s="218"/>
      <c r="L42" s="218"/>
      <c r="M42" s="218"/>
      <c r="N42" s="218"/>
      <c r="O42" s="218"/>
      <c r="P42" s="218"/>
      <c r="Q42" s="218"/>
      <c r="R42" s="218"/>
      <c r="S42" s="218"/>
      <c r="T42" s="218"/>
      <c r="U42" s="218"/>
      <c r="V42" s="218"/>
    </row>
    <row r="43" spans="1:22" x14ac:dyDescent="0.35">
      <c r="A43" s="53" t="s">
        <v>7</v>
      </c>
      <c r="B43" s="53"/>
      <c r="C43" s="48"/>
      <c r="D43" s="48"/>
      <c r="E43" s="48"/>
      <c r="F43" s="48"/>
      <c r="G43" s="48"/>
      <c r="H43" s="48"/>
      <c r="I43" s="48"/>
      <c r="J43" s="48"/>
      <c r="K43" s="48"/>
      <c r="L43" s="48"/>
      <c r="M43" s="48"/>
      <c r="N43" s="48"/>
      <c r="O43" s="48"/>
      <c r="P43" s="48"/>
      <c r="Q43" s="48"/>
      <c r="R43" s="48"/>
      <c r="S43" s="48"/>
      <c r="T43" s="48"/>
      <c r="U43" s="48"/>
      <c r="V43" s="51"/>
    </row>
    <row r="44" spans="1:22" x14ac:dyDescent="0.35">
      <c r="A44" s="211" t="s">
        <v>133</v>
      </c>
      <c r="B44" s="211"/>
      <c r="C44" s="211"/>
      <c r="D44" s="211"/>
      <c r="E44" s="211"/>
      <c r="F44" s="211"/>
      <c r="G44" s="211"/>
      <c r="H44" s="211"/>
      <c r="I44" s="211"/>
      <c r="J44" s="211"/>
      <c r="K44" s="211"/>
      <c r="L44" s="211"/>
      <c r="M44" s="211"/>
      <c r="N44" s="211"/>
      <c r="O44" s="211"/>
      <c r="P44" s="211"/>
      <c r="Q44" s="211"/>
      <c r="R44" s="211"/>
      <c r="S44" s="211"/>
      <c r="T44" s="211"/>
      <c r="U44" s="211"/>
      <c r="V44" s="211"/>
    </row>
    <row r="45" spans="1:22" x14ac:dyDescent="0.35">
      <c r="A45" s="211" t="s">
        <v>132</v>
      </c>
      <c r="B45" s="211"/>
      <c r="C45" s="217"/>
      <c r="D45" s="217"/>
      <c r="E45" s="217"/>
      <c r="F45" s="217"/>
      <c r="G45" s="217"/>
      <c r="H45" s="217"/>
      <c r="I45" s="217"/>
      <c r="J45" s="217"/>
      <c r="K45" s="217"/>
      <c r="L45" s="217"/>
      <c r="M45" s="217"/>
      <c r="N45" s="217"/>
      <c r="O45" s="217"/>
      <c r="P45" s="217"/>
      <c r="Q45" s="217"/>
      <c r="R45" s="217"/>
      <c r="S45" s="217"/>
      <c r="T45" s="217"/>
      <c r="U45" s="217"/>
      <c r="V45" s="217"/>
    </row>
    <row r="46" spans="1:22" x14ac:dyDescent="0.35">
      <c r="A46" s="219" t="s">
        <v>131</v>
      </c>
      <c r="B46" s="219"/>
      <c r="C46" s="219"/>
      <c r="D46" s="219"/>
      <c r="E46" s="219"/>
      <c r="F46" s="219"/>
      <c r="G46" s="219"/>
      <c r="H46" s="219"/>
      <c r="I46" s="219"/>
      <c r="J46" s="219"/>
      <c r="K46" s="219"/>
      <c r="L46" s="219"/>
      <c r="M46" s="219"/>
      <c r="N46" s="219"/>
      <c r="O46" s="219"/>
      <c r="P46" s="219"/>
      <c r="Q46" s="219"/>
      <c r="R46" s="219"/>
      <c r="S46" s="219"/>
      <c r="T46" s="219"/>
      <c r="U46" s="219"/>
      <c r="V46" s="219"/>
    </row>
    <row r="47" spans="1:22" x14ac:dyDescent="0.35">
      <c r="A47" s="52" t="s">
        <v>6</v>
      </c>
      <c r="B47" s="52"/>
      <c r="C47" s="52"/>
      <c r="D47" s="52"/>
      <c r="E47" s="52"/>
      <c r="F47" s="52"/>
      <c r="G47" s="52"/>
      <c r="H47" s="52"/>
      <c r="I47" s="52"/>
      <c r="J47" s="52"/>
      <c r="K47" s="52"/>
      <c r="L47" s="52"/>
      <c r="M47" s="52"/>
      <c r="N47" s="52"/>
      <c r="O47" s="52"/>
      <c r="P47" s="52"/>
      <c r="Q47" s="52"/>
      <c r="R47" s="52"/>
      <c r="S47" s="52"/>
      <c r="T47" s="52"/>
      <c r="U47" s="52"/>
      <c r="V47" s="52"/>
    </row>
  </sheetData>
  <mergeCells count="14">
    <mergeCell ref="A42:V42"/>
    <mergeCell ref="A44:V44"/>
    <mergeCell ref="A45:V45"/>
    <mergeCell ref="A46:V46"/>
    <mergeCell ref="A2:A4"/>
    <mergeCell ref="B2:B4"/>
    <mergeCell ref="C2:G2"/>
    <mergeCell ref="H2:L2"/>
    <mergeCell ref="M2:M4"/>
    <mergeCell ref="A1:M1"/>
    <mergeCell ref="C3:D3"/>
    <mergeCell ref="K3:L3"/>
    <mergeCell ref="F3:G3"/>
    <mergeCell ref="H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6DA0D-3078-4BFD-B7E3-936442792CCB}">
  <dimension ref="A1:I45"/>
  <sheetViews>
    <sheetView topLeftCell="A3" workbookViewId="0">
      <selection activeCell="A10" sqref="A10"/>
    </sheetView>
  </sheetViews>
  <sheetFormatPr defaultRowHeight="12.75" x14ac:dyDescent="0.35"/>
  <sheetData>
    <row r="1" spans="1:9" ht="14.25" thickBot="1" x14ac:dyDescent="0.4">
      <c r="A1" s="252" t="s">
        <v>411</v>
      </c>
      <c r="B1" s="253"/>
      <c r="C1" s="253"/>
      <c r="D1" s="253"/>
      <c r="E1" s="253"/>
      <c r="F1" s="253"/>
      <c r="G1" s="253"/>
      <c r="H1" s="253"/>
      <c r="I1" s="254"/>
    </row>
    <row r="2" spans="1:9" ht="13.15" thickBot="1" x14ac:dyDescent="0.4">
      <c r="A2" s="159" t="s">
        <v>53</v>
      </c>
      <c r="B2" s="241" t="s">
        <v>398</v>
      </c>
      <c r="C2" s="242" t="s">
        <v>399</v>
      </c>
      <c r="D2" s="242" t="s">
        <v>400</v>
      </c>
      <c r="E2" s="183" t="s">
        <v>401</v>
      </c>
      <c r="F2" s="186" t="s">
        <v>402</v>
      </c>
      <c r="G2" s="187"/>
      <c r="H2" s="188"/>
      <c r="I2" s="162" t="s">
        <v>403</v>
      </c>
    </row>
    <row r="3" spans="1:9" ht="72.400000000000006" thickBot="1" x14ac:dyDescent="0.4">
      <c r="A3" s="161"/>
      <c r="B3" s="243"/>
      <c r="C3" s="244"/>
      <c r="D3" s="244"/>
      <c r="E3" s="185"/>
      <c r="F3" s="26" t="s">
        <v>52</v>
      </c>
      <c r="G3" s="38" t="s">
        <v>404</v>
      </c>
      <c r="H3" s="25" t="s">
        <v>405</v>
      </c>
      <c r="I3" s="164"/>
    </row>
    <row r="4" spans="1:9" ht="13.5" thickBot="1" x14ac:dyDescent="0.45">
      <c r="A4" s="44" t="s">
        <v>127</v>
      </c>
      <c r="B4" s="20">
        <v>5.26</v>
      </c>
      <c r="C4" s="34" t="s">
        <v>24</v>
      </c>
      <c r="D4" s="34" t="s">
        <v>8</v>
      </c>
      <c r="E4" s="245">
        <v>73.91</v>
      </c>
      <c r="F4" s="20" t="s">
        <v>126</v>
      </c>
      <c r="G4" s="34">
        <v>29.3</v>
      </c>
      <c r="H4" s="19">
        <v>20.149999999999999</v>
      </c>
      <c r="I4" s="246">
        <f>H4/B4</f>
        <v>3.8307984790874525</v>
      </c>
    </row>
    <row r="5" spans="1:9" ht="13.5" thickBot="1" x14ac:dyDescent="0.45">
      <c r="A5" s="43" t="s">
        <v>46</v>
      </c>
      <c r="B5" s="13">
        <v>1.65</v>
      </c>
      <c r="C5" s="31" t="s">
        <v>24</v>
      </c>
      <c r="D5" s="31" t="s">
        <v>24</v>
      </c>
      <c r="E5" s="247">
        <v>74.52</v>
      </c>
      <c r="F5" s="13" t="s">
        <v>17</v>
      </c>
      <c r="G5" s="31">
        <v>5.7</v>
      </c>
      <c r="H5" s="12">
        <v>6.49</v>
      </c>
      <c r="I5" s="246">
        <f t="shared" ref="I5:I41" si="0">H5/B5</f>
        <v>3.9333333333333336</v>
      </c>
    </row>
    <row r="6" spans="1:9" ht="13.5" thickBot="1" x14ac:dyDescent="0.45">
      <c r="A6" s="43" t="s">
        <v>45</v>
      </c>
      <c r="B6" s="13">
        <v>1.79</v>
      </c>
      <c r="C6" s="31" t="s">
        <v>24</v>
      </c>
      <c r="D6" s="31" t="s">
        <v>24</v>
      </c>
      <c r="E6" s="247">
        <v>76.95</v>
      </c>
      <c r="F6" s="13" t="s">
        <v>17</v>
      </c>
      <c r="G6" s="31">
        <v>6.8</v>
      </c>
      <c r="H6" s="12">
        <v>7.74</v>
      </c>
      <c r="I6" s="246">
        <f t="shared" si="0"/>
        <v>4.3240223463687153</v>
      </c>
    </row>
    <row r="7" spans="1:9" ht="13.5" thickBot="1" x14ac:dyDescent="0.45">
      <c r="A7" s="43" t="s">
        <v>84</v>
      </c>
      <c r="B7" s="13">
        <v>3.67</v>
      </c>
      <c r="C7" s="31" t="s">
        <v>24</v>
      </c>
      <c r="D7" s="31" t="s">
        <v>8</v>
      </c>
      <c r="E7" s="247">
        <v>61.71</v>
      </c>
      <c r="F7" s="13" t="s">
        <v>83</v>
      </c>
      <c r="G7" s="31">
        <v>12.85</v>
      </c>
      <c r="H7" s="12">
        <v>9.58</v>
      </c>
      <c r="I7" s="246">
        <f t="shared" si="0"/>
        <v>2.6103542234332426</v>
      </c>
    </row>
    <row r="8" spans="1:9" ht="13.5" thickBot="1" x14ac:dyDescent="0.45">
      <c r="A8" s="43" t="s">
        <v>148</v>
      </c>
      <c r="B8" s="13">
        <v>0.77</v>
      </c>
      <c r="C8" s="31" t="s">
        <v>24</v>
      </c>
      <c r="D8" s="31" t="s">
        <v>24</v>
      </c>
      <c r="E8" s="247">
        <v>80.040000000000006</v>
      </c>
      <c r="F8" s="13" t="s">
        <v>147</v>
      </c>
      <c r="G8" s="31">
        <v>3044</v>
      </c>
      <c r="H8" s="12">
        <v>3.84</v>
      </c>
      <c r="I8" s="246">
        <f t="shared" si="0"/>
        <v>4.9870129870129869</v>
      </c>
    </row>
    <row r="9" spans="1:9" ht="13.5" thickBot="1" x14ac:dyDescent="0.45">
      <c r="A9" s="43" t="s">
        <v>146</v>
      </c>
      <c r="B9" s="13">
        <v>0.37</v>
      </c>
      <c r="C9" s="31" t="s">
        <v>24</v>
      </c>
      <c r="D9" s="31" t="s">
        <v>24</v>
      </c>
      <c r="E9" s="247">
        <v>73.13</v>
      </c>
      <c r="F9" s="13" t="s">
        <v>145</v>
      </c>
      <c r="G9" s="31">
        <v>5152</v>
      </c>
      <c r="H9" s="12">
        <v>1.39</v>
      </c>
      <c r="I9" s="246">
        <f t="shared" si="0"/>
        <v>3.7567567567567566</v>
      </c>
    </row>
    <row r="10" spans="1:9" ht="13.5" thickBot="1" x14ac:dyDescent="0.45">
      <c r="A10" s="43" t="s">
        <v>144</v>
      </c>
      <c r="B10" s="13">
        <v>1.75</v>
      </c>
      <c r="C10" s="31" t="s">
        <v>24</v>
      </c>
      <c r="D10" s="31" t="s">
        <v>24</v>
      </c>
      <c r="E10" s="247">
        <v>53.62</v>
      </c>
      <c r="F10" s="13" t="s">
        <v>143</v>
      </c>
      <c r="G10" s="31">
        <v>2200</v>
      </c>
      <c r="H10" s="12">
        <v>3.76</v>
      </c>
      <c r="I10" s="246">
        <f t="shared" si="0"/>
        <v>2.1485714285714286</v>
      </c>
    </row>
    <row r="11" spans="1:9" ht="24.4" thickBot="1" x14ac:dyDescent="0.45">
      <c r="A11" s="43" t="s">
        <v>44</v>
      </c>
      <c r="B11" s="13">
        <v>1.06</v>
      </c>
      <c r="C11" s="31" t="s">
        <v>24</v>
      </c>
      <c r="D11" s="31" t="s">
        <v>24</v>
      </c>
      <c r="E11" s="247">
        <v>77.17</v>
      </c>
      <c r="F11" s="13" t="s">
        <v>43</v>
      </c>
      <c r="G11" s="31">
        <v>108</v>
      </c>
      <c r="H11" s="12">
        <v>4.6500000000000004</v>
      </c>
      <c r="I11" s="246">
        <f t="shared" si="0"/>
        <v>4.3867924528301891</v>
      </c>
    </row>
    <row r="12" spans="1:9" ht="13.5" thickBot="1" x14ac:dyDescent="0.45">
      <c r="A12" s="43" t="s">
        <v>42</v>
      </c>
      <c r="B12" s="13">
        <v>2.0499999999999998</v>
      </c>
      <c r="C12" s="31" t="s">
        <v>24</v>
      </c>
      <c r="D12" s="31" t="s">
        <v>24</v>
      </c>
      <c r="E12" s="247">
        <v>77.98</v>
      </c>
      <c r="F12" s="13" t="s">
        <v>41</v>
      </c>
      <c r="G12" s="31">
        <v>61</v>
      </c>
      <c r="H12" s="12">
        <v>9.32</v>
      </c>
      <c r="I12" s="246">
        <f t="shared" si="0"/>
        <v>4.5463414634146346</v>
      </c>
    </row>
    <row r="13" spans="1:9" ht="13.5" thickBot="1" x14ac:dyDescent="0.45">
      <c r="A13" s="43" t="s">
        <v>406</v>
      </c>
      <c r="B13" s="13">
        <v>0.56000000000000005</v>
      </c>
      <c r="C13" s="31" t="s">
        <v>24</v>
      </c>
      <c r="D13" s="31" t="s">
        <v>24</v>
      </c>
      <c r="E13" s="247">
        <v>87.64</v>
      </c>
      <c r="F13" s="13" t="s">
        <v>17</v>
      </c>
      <c r="G13" s="31">
        <v>4</v>
      </c>
      <c r="H13" s="12">
        <v>4.5599999999999996</v>
      </c>
      <c r="I13" s="246">
        <f t="shared" si="0"/>
        <v>8.1428571428571406</v>
      </c>
    </row>
    <row r="14" spans="1:9" ht="13.5" thickBot="1" x14ac:dyDescent="0.45">
      <c r="A14" s="43" t="s">
        <v>39</v>
      </c>
      <c r="B14" s="13">
        <v>1.1599999999999999</v>
      </c>
      <c r="C14" s="31" t="s">
        <v>24</v>
      </c>
      <c r="D14" s="31" t="s">
        <v>24</v>
      </c>
      <c r="E14" s="247">
        <v>88.23</v>
      </c>
      <c r="F14" s="13" t="s">
        <v>17</v>
      </c>
      <c r="G14" s="31">
        <v>8.6</v>
      </c>
      <c r="H14" s="12">
        <v>9.85</v>
      </c>
      <c r="I14" s="246">
        <f t="shared" si="0"/>
        <v>8.4913793103448274</v>
      </c>
    </row>
    <row r="15" spans="1:9" ht="13.5" thickBot="1" x14ac:dyDescent="0.45">
      <c r="A15" s="43" t="s">
        <v>38</v>
      </c>
      <c r="B15" s="13">
        <v>1.91</v>
      </c>
      <c r="C15" s="31" t="s">
        <v>24</v>
      </c>
      <c r="D15" s="31" t="s">
        <v>24</v>
      </c>
      <c r="E15" s="247">
        <v>83.23</v>
      </c>
      <c r="F15" s="13" t="s">
        <v>17</v>
      </c>
      <c r="G15" s="31">
        <v>10</v>
      </c>
      <c r="H15" s="12">
        <v>11.39</v>
      </c>
      <c r="I15" s="246">
        <f t="shared" si="0"/>
        <v>5.9633507853403147</v>
      </c>
    </row>
    <row r="16" spans="1:9" ht="13.5" thickBot="1" x14ac:dyDescent="0.45">
      <c r="A16" s="43" t="s">
        <v>37</v>
      </c>
      <c r="B16" s="13">
        <v>2.91</v>
      </c>
      <c r="C16" s="31" t="s">
        <v>24</v>
      </c>
      <c r="D16" s="31" t="s">
        <v>24</v>
      </c>
      <c r="E16" s="247">
        <v>63.54</v>
      </c>
      <c r="F16" s="13" t="s">
        <v>17</v>
      </c>
      <c r="G16" s="31">
        <v>7</v>
      </c>
      <c r="H16" s="12">
        <v>7.97</v>
      </c>
      <c r="I16" s="246">
        <f t="shared" si="0"/>
        <v>2.7388316151202745</v>
      </c>
    </row>
    <row r="17" spans="1:9" ht="13.5" thickBot="1" x14ac:dyDescent="0.45">
      <c r="A17" s="43" t="s">
        <v>36</v>
      </c>
      <c r="B17" s="13">
        <v>1.01</v>
      </c>
      <c r="C17" s="31" t="s">
        <v>24</v>
      </c>
      <c r="D17" s="31" t="s">
        <v>24</v>
      </c>
      <c r="E17" s="247">
        <v>80.84</v>
      </c>
      <c r="F17" s="13" t="s">
        <v>17</v>
      </c>
      <c r="G17" s="31">
        <v>4.6500000000000004</v>
      </c>
      <c r="H17" s="12">
        <v>5.3</v>
      </c>
      <c r="I17" s="246">
        <f t="shared" si="0"/>
        <v>5.2475247524752477</v>
      </c>
    </row>
    <row r="18" spans="1:9" ht="13.5" thickBot="1" x14ac:dyDescent="0.45">
      <c r="A18" s="43" t="s">
        <v>35</v>
      </c>
      <c r="B18" s="13">
        <v>1.32</v>
      </c>
      <c r="C18" s="31" t="s">
        <v>24</v>
      </c>
      <c r="D18" s="31" t="s">
        <v>24</v>
      </c>
      <c r="E18" s="247">
        <v>72.72</v>
      </c>
      <c r="F18" s="13" t="s">
        <v>34</v>
      </c>
      <c r="G18" s="31">
        <v>1485</v>
      </c>
      <c r="H18" s="12">
        <v>4.82</v>
      </c>
      <c r="I18" s="246">
        <f t="shared" si="0"/>
        <v>3.6515151515151514</v>
      </c>
    </row>
    <row r="19" spans="1:9" ht="13.5" thickBot="1" x14ac:dyDescent="0.45">
      <c r="A19" s="43" t="s">
        <v>112</v>
      </c>
      <c r="B19" s="13">
        <v>4.82</v>
      </c>
      <c r="C19" s="31" t="s">
        <v>24</v>
      </c>
      <c r="D19" s="31" t="s">
        <v>8</v>
      </c>
      <c r="E19" s="247">
        <v>54.96</v>
      </c>
      <c r="F19" s="13" t="s">
        <v>111</v>
      </c>
      <c r="G19" s="31">
        <v>1449</v>
      </c>
      <c r="H19" s="12">
        <v>10.7</v>
      </c>
      <c r="I19" s="246">
        <f t="shared" si="0"/>
        <v>2.2199170124481324</v>
      </c>
    </row>
    <row r="20" spans="1:9" ht="13.5" thickBot="1" x14ac:dyDescent="0.45">
      <c r="A20" s="43" t="s">
        <v>33</v>
      </c>
      <c r="B20" s="13">
        <v>3.25</v>
      </c>
      <c r="C20" s="31" t="s">
        <v>24</v>
      </c>
      <c r="D20" s="31" t="s">
        <v>24</v>
      </c>
      <c r="E20" s="247">
        <v>78.87</v>
      </c>
      <c r="F20" s="13" t="s">
        <v>17</v>
      </c>
      <c r="G20" s="31">
        <v>13.5</v>
      </c>
      <c r="H20" s="12">
        <v>15.38</v>
      </c>
      <c r="I20" s="246">
        <f t="shared" si="0"/>
        <v>4.7323076923076925</v>
      </c>
    </row>
    <row r="21" spans="1:9" ht="13.5" thickBot="1" x14ac:dyDescent="0.45">
      <c r="A21" s="43" t="s">
        <v>32</v>
      </c>
      <c r="B21" s="13">
        <v>1.66</v>
      </c>
      <c r="C21" s="31" t="s">
        <v>24</v>
      </c>
      <c r="D21" s="31" t="s">
        <v>24</v>
      </c>
      <c r="E21" s="247">
        <v>83.21</v>
      </c>
      <c r="F21" s="13" t="s">
        <v>31</v>
      </c>
      <c r="G21" s="31">
        <v>34</v>
      </c>
      <c r="H21" s="12">
        <v>9.8800000000000008</v>
      </c>
      <c r="I21" s="246">
        <f t="shared" si="0"/>
        <v>5.9518072289156638</v>
      </c>
    </row>
    <row r="22" spans="1:9" ht="13.5" thickBot="1" x14ac:dyDescent="0.45">
      <c r="A22" s="43" t="s">
        <v>30</v>
      </c>
      <c r="B22" s="13">
        <v>1.57</v>
      </c>
      <c r="C22" s="31" t="s">
        <v>24</v>
      </c>
      <c r="D22" s="31" t="s">
        <v>24</v>
      </c>
      <c r="E22" s="247">
        <v>76.59</v>
      </c>
      <c r="F22" s="13" t="s">
        <v>17</v>
      </c>
      <c r="G22" s="31">
        <v>5.9</v>
      </c>
      <c r="H22" s="12">
        <v>6.72</v>
      </c>
      <c r="I22" s="246">
        <f t="shared" si="0"/>
        <v>4.2802547770700636</v>
      </c>
    </row>
    <row r="23" spans="1:9" ht="13.5" thickBot="1" x14ac:dyDescent="0.45">
      <c r="A23" s="43" t="s">
        <v>71</v>
      </c>
      <c r="B23" s="13">
        <v>1.86</v>
      </c>
      <c r="C23" s="31" t="s">
        <v>24</v>
      </c>
      <c r="D23" s="31" t="s">
        <v>8</v>
      </c>
      <c r="E23" s="247">
        <v>61.03</v>
      </c>
      <c r="F23" s="13" t="s">
        <v>70</v>
      </c>
      <c r="G23" s="31">
        <v>510</v>
      </c>
      <c r="H23" s="12">
        <v>4.78</v>
      </c>
      <c r="I23" s="246">
        <f t="shared" si="0"/>
        <v>2.5698924731182795</v>
      </c>
    </row>
    <row r="24" spans="1:9" ht="13.5" thickBot="1" x14ac:dyDescent="0.45">
      <c r="A24" s="43" t="s">
        <v>139</v>
      </c>
      <c r="B24" s="13">
        <v>1</v>
      </c>
      <c r="C24" s="31" t="s">
        <v>24</v>
      </c>
      <c r="D24" s="31" t="s">
        <v>8</v>
      </c>
      <c r="E24" s="247">
        <v>73.86</v>
      </c>
      <c r="F24" s="13" t="s">
        <v>138</v>
      </c>
      <c r="G24" s="31">
        <v>4500</v>
      </c>
      <c r="H24" s="12">
        <v>3.81</v>
      </c>
      <c r="I24" s="246">
        <f t="shared" si="0"/>
        <v>3.81</v>
      </c>
    </row>
    <row r="25" spans="1:9" ht="13.5" thickBot="1" x14ac:dyDescent="0.45">
      <c r="A25" s="43" t="s">
        <v>29</v>
      </c>
      <c r="B25" s="13">
        <v>0.85</v>
      </c>
      <c r="C25" s="31" t="s">
        <v>24</v>
      </c>
      <c r="D25" s="31" t="s">
        <v>24</v>
      </c>
      <c r="E25" s="247">
        <v>79.900000000000006</v>
      </c>
      <c r="F25" s="13" t="s">
        <v>17</v>
      </c>
      <c r="G25" s="31">
        <v>3.7</v>
      </c>
      <c r="H25" s="12">
        <v>4.21</v>
      </c>
      <c r="I25" s="246">
        <f t="shared" si="0"/>
        <v>4.9529411764705884</v>
      </c>
    </row>
    <row r="26" spans="1:9" ht="13.5" thickBot="1" x14ac:dyDescent="0.45">
      <c r="A26" s="43" t="s">
        <v>28</v>
      </c>
      <c r="B26" s="13">
        <v>1.23</v>
      </c>
      <c r="C26" s="31" t="s">
        <v>24</v>
      </c>
      <c r="D26" s="31" t="s">
        <v>24</v>
      </c>
      <c r="E26" s="247">
        <v>74.02</v>
      </c>
      <c r="F26" s="13" t="s">
        <v>17</v>
      </c>
      <c r="G26" s="31">
        <v>4.1500000000000004</v>
      </c>
      <c r="H26" s="12">
        <v>4.7300000000000004</v>
      </c>
      <c r="I26" s="246">
        <f t="shared" si="0"/>
        <v>3.8455284552845534</v>
      </c>
    </row>
    <row r="27" spans="1:9" ht="13.5" thickBot="1" x14ac:dyDescent="0.45">
      <c r="A27" s="43" t="s">
        <v>27</v>
      </c>
      <c r="B27" s="13">
        <v>1.95</v>
      </c>
      <c r="C27" s="31" t="s">
        <v>24</v>
      </c>
      <c r="D27" s="31" t="s">
        <v>24</v>
      </c>
      <c r="E27" s="247">
        <v>68.27</v>
      </c>
      <c r="F27" s="13" t="s">
        <v>17</v>
      </c>
      <c r="G27" s="31">
        <v>5.4</v>
      </c>
      <c r="H27" s="12">
        <v>6.15</v>
      </c>
      <c r="I27" s="246">
        <f t="shared" si="0"/>
        <v>3.1538461538461542</v>
      </c>
    </row>
    <row r="28" spans="1:9" ht="13.5" thickBot="1" x14ac:dyDescent="0.45">
      <c r="A28" s="43" t="s">
        <v>26</v>
      </c>
      <c r="B28" s="13">
        <v>1</v>
      </c>
      <c r="C28" s="31" t="s">
        <v>24</v>
      </c>
      <c r="D28" s="31" t="s">
        <v>24</v>
      </c>
      <c r="E28" s="247">
        <v>67.569999999999993</v>
      </c>
      <c r="F28" s="13" t="s">
        <v>25</v>
      </c>
      <c r="G28" s="31">
        <v>66</v>
      </c>
      <c r="H28" s="12">
        <v>3.08</v>
      </c>
      <c r="I28" s="246">
        <f t="shared" si="0"/>
        <v>3.08</v>
      </c>
    </row>
    <row r="29" spans="1:9" ht="13.5" thickBot="1" x14ac:dyDescent="0.45">
      <c r="A29" s="43" t="s">
        <v>69</v>
      </c>
      <c r="B29" s="13">
        <v>2.08</v>
      </c>
      <c r="C29" s="31" t="s">
        <v>24</v>
      </c>
      <c r="D29" s="31" t="s">
        <v>24</v>
      </c>
      <c r="E29" s="247">
        <v>77.17</v>
      </c>
      <c r="F29" s="13" t="s">
        <v>17</v>
      </c>
      <c r="G29" s="31">
        <v>8</v>
      </c>
      <c r="H29" s="12">
        <v>9.11</v>
      </c>
      <c r="I29" s="246">
        <f t="shared" si="0"/>
        <v>4.3798076923076916</v>
      </c>
    </row>
    <row r="30" spans="1:9" ht="24.4" thickBot="1" x14ac:dyDescent="0.45">
      <c r="A30" s="43" t="s">
        <v>23</v>
      </c>
      <c r="B30" s="13">
        <v>3.49</v>
      </c>
      <c r="C30" s="31" t="s">
        <v>24</v>
      </c>
      <c r="D30" s="31" t="s">
        <v>8</v>
      </c>
      <c r="E30" s="247">
        <v>82</v>
      </c>
      <c r="F30" s="13" t="s">
        <v>22</v>
      </c>
      <c r="G30" s="31">
        <v>29.9</v>
      </c>
      <c r="H30" s="12">
        <v>19.420000000000002</v>
      </c>
      <c r="I30" s="246">
        <f t="shared" si="0"/>
        <v>5.5644699140401146</v>
      </c>
    </row>
    <row r="31" spans="1:9" ht="13.5" thickBot="1" x14ac:dyDescent="0.45">
      <c r="A31" s="43" t="s">
        <v>68</v>
      </c>
      <c r="B31" s="13">
        <v>5.27</v>
      </c>
      <c r="C31" s="31" t="s">
        <v>24</v>
      </c>
      <c r="D31" s="31" t="s">
        <v>8</v>
      </c>
      <c r="E31" s="247">
        <v>61.55</v>
      </c>
      <c r="F31" s="13" t="s">
        <v>67</v>
      </c>
      <c r="G31" s="31">
        <v>129</v>
      </c>
      <c r="H31" s="12">
        <v>13.7</v>
      </c>
      <c r="I31" s="246">
        <f t="shared" si="0"/>
        <v>2.5996204933586338</v>
      </c>
    </row>
    <row r="32" spans="1:9" ht="13.5" thickBot="1" x14ac:dyDescent="0.45">
      <c r="A32" s="43" t="s">
        <v>21</v>
      </c>
      <c r="B32" s="13">
        <v>0.91</v>
      </c>
      <c r="C32" s="31" t="s">
        <v>24</v>
      </c>
      <c r="D32" s="31" t="s">
        <v>24</v>
      </c>
      <c r="E32" s="247">
        <v>78.400000000000006</v>
      </c>
      <c r="F32" s="13" t="s">
        <v>20</v>
      </c>
      <c r="G32" s="31">
        <v>16.5</v>
      </c>
      <c r="H32" s="12">
        <v>4.2300000000000004</v>
      </c>
      <c r="I32" s="246">
        <f t="shared" si="0"/>
        <v>4.6483516483516487</v>
      </c>
    </row>
    <row r="33" spans="1:9" ht="13.5" thickBot="1" x14ac:dyDescent="0.45">
      <c r="A33" s="43" t="s">
        <v>65</v>
      </c>
      <c r="B33" s="13">
        <v>1.07</v>
      </c>
      <c r="C33" s="31" t="s">
        <v>24</v>
      </c>
      <c r="D33" s="31" t="s">
        <v>24</v>
      </c>
      <c r="E33" s="247">
        <v>78.61</v>
      </c>
      <c r="F33" s="13" t="s">
        <v>17</v>
      </c>
      <c r="G33" s="31">
        <v>4.4000000000000004</v>
      </c>
      <c r="H33" s="12">
        <v>5.01</v>
      </c>
      <c r="I33" s="246">
        <f t="shared" si="0"/>
        <v>4.6822429906542054</v>
      </c>
    </row>
    <row r="34" spans="1:9" ht="24.4" thickBot="1" x14ac:dyDescent="0.45">
      <c r="A34" s="43" t="s">
        <v>19</v>
      </c>
      <c r="B34" s="13">
        <v>0.87</v>
      </c>
      <c r="C34" s="31" t="s">
        <v>24</v>
      </c>
      <c r="D34" s="31" t="s">
        <v>24</v>
      </c>
      <c r="E34" s="247">
        <v>76.72</v>
      </c>
      <c r="F34" s="13" t="s">
        <v>17</v>
      </c>
      <c r="G34" s="31">
        <v>3.46</v>
      </c>
      <c r="H34" s="12">
        <v>3.78</v>
      </c>
      <c r="I34" s="246">
        <f t="shared" si="0"/>
        <v>4.3448275862068959</v>
      </c>
    </row>
    <row r="35" spans="1:9" ht="13.5" thickBot="1" x14ac:dyDescent="0.45">
      <c r="A35" s="43" t="s">
        <v>18</v>
      </c>
      <c r="B35" s="13">
        <v>0.92</v>
      </c>
      <c r="C35" s="31" t="s">
        <v>24</v>
      </c>
      <c r="D35" s="31" t="s">
        <v>24</v>
      </c>
      <c r="E35" s="247">
        <v>78.67</v>
      </c>
      <c r="F35" s="13" t="s">
        <v>17</v>
      </c>
      <c r="G35" s="31">
        <v>3.8</v>
      </c>
      <c r="H35" s="12">
        <v>4.33</v>
      </c>
      <c r="I35" s="246">
        <f t="shared" si="0"/>
        <v>4.7065217391304346</v>
      </c>
    </row>
    <row r="36" spans="1:9" ht="13.5" thickBot="1" x14ac:dyDescent="0.45">
      <c r="A36" s="43" t="s">
        <v>64</v>
      </c>
      <c r="B36" s="13">
        <v>1.24</v>
      </c>
      <c r="C36" s="31" t="s">
        <v>24</v>
      </c>
      <c r="D36" s="31" t="s">
        <v>24</v>
      </c>
      <c r="E36" s="247">
        <v>78.239999999999995</v>
      </c>
      <c r="F36" s="13" t="s">
        <v>17</v>
      </c>
      <c r="G36" s="31">
        <v>5</v>
      </c>
      <c r="H36" s="12">
        <v>5.69</v>
      </c>
      <c r="I36" s="246">
        <f t="shared" si="0"/>
        <v>4.588709677419355</v>
      </c>
    </row>
    <row r="37" spans="1:9" ht="13.5" thickBot="1" x14ac:dyDescent="0.45">
      <c r="A37" s="43" t="s">
        <v>16</v>
      </c>
      <c r="B37" s="13">
        <v>2.36</v>
      </c>
      <c r="C37" s="31" t="s">
        <v>24</v>
      </c>
      <c r="D37" s="31" t="s">
        <v>24</v>
      </c>
      <c r="E37" s="247">
        <v>68.06</v>
      </c>
      <c r="F37" s="13" t="s">
        <v>15</v>
      </c>
      <c r="G37" s="31">
        <v>68</v>
      </c>
      <c r="H37" s="12">
        <v>7.38</v>
      </c>
      <c r="I37" s="246">
        <f t="shared" si="0"/>
        <v>3.1271186440677967</v>
      </c>
    </row>
    <row r="38" spans="1:9" ht="13.5" thickBot="1" x14ac:dyDescent="0.45">
      <c r="A38" s="43" t="s">
        <v>63</v>
      </c>
      <c r="B38" s="13">
        <v>3.7</v>
      </c>
      <c r="C38" s="31" t="s">
        <v>24</v>
      </c>
      <c r="D38" s="31" t="s">
        <v>24</v>
      </c>
      <c r="E38" s="247">
        <v>59.63</v>
      </c>
      <c r="F38" s="13" t="s">
        <v>62</v>
      </c>
      <c r="G38" s="31">
        <v>8.6</v>
      </c>
      <c r="H38" s="12">
        <v>9.16</v>
      </c>
      <c r="I38" s="246">
        <f t="shared" si="0"/>
        <v>2.4756756756756757</v>
      </c>
    </row>
    <row r="39" spans="1:9" ht="13.5" thickBot="1" x14ac:dyDescent="0.45">
      <c r="A39" s="43" t="s">
        <v>14</v>
      </c>
      <c r="B39" s="13">
        <v>0.4</v>
      </c>
      <c r="C39" s="31" t="s">
        <v>24</v>
      </c>
      <c r="D39" s="31" t="s">
        <v>24</v>
      </c>
      <c r="E39" s="247">
        <v>84.88</v>
      </c>
      <c r="F39" s="13" t="s">
        <v>13</v>
      </c>
      <c r="G39" s="31">
        <v>18.5</v>
      </c>
      <c r="H39" s="12">
        <v>2.64</v>
      </c>
      <c r="I39" s="246">
        <f t="shared" si="0"/>
        <v>6.6</v>
      </c>
    </row>
    <row r="40" spans="1:9" ht="24.4" thickBot="1" x14ac:dyDescent="0.45">
      <c r="A40" s="43" t="s">
        <v>12</v>
      </c>
      <c r="B40" s="13">
        <v>2.74</v>
      </c>
      <c r="C40" s="31" t="s">
        <v>24</v>
      </c>
      <c r="D40" s="31" t="s">
        <v>24</v>
      </c>
      <c r="E40" s="247">
        <v>79.25</v>
      </c>
      <c r="F40" s="13" t="s">
        <v>11</v>
      </c>
      <c r="G40" s="31">
        <v>10.3</v>
      </c>
      <c r="H40" s="12">
        <v>13.21</v>
      </c>
      <c r="I40" s="246">
        <f t="shared" si="0"/>
        <v>4.8211678832116789</v>
      </c>
    </row>
    <row r="41" spans="1:9" ht="24.4" thickBot="1" x14ac:dyDescent="0.45">
      <c r="A41" s="42" t="s">
        <v>58</v>
      </c>
      <c r="B41" s="29">
        <v>4.1399999999999997</v>
      </c>
      <c r="C41" s="28" t="s">
        <v>24</v>
      </c>
      <c r="D41" s="28" t="s">
        <v>8</v>
      </c>
      <c r="E41" s="248">
        <v>39.97</v>
      </c>
      <c r="F41" s="29" t="s">
        <v>9</v>
      </c>
      <c r="G41" s="28">
        <v>7.33</v>
      </c>
      <c r="H41" s="27">
        <v>7.33</v>
      </c>
      <c r="I41" s="249">
        <f t="shared" si="0"/>
        <v>1.7705314009661837</v>
      </c>
    </row>
    <row r="42" spans="1:9" x14ac:dyDescent="0.35">
      <c r="A42" s="226" t="s">
        <v>407</v>
      </c>
      <c r="B42" s="226"/>
      <c r="C42" s="226"/>
      <c r="D42" s="226"/>
      <c r="E42" s="226"/>
      <c r="F42" s="226"/>
      <c r="G42" s="226"/>
      <c r="H42" s="226"/>
      <c r="I42" s="226"/>
    </row>
    <row r="43" spans="1:9" x14ac:dyDescent="0.35">
      <c r="A43" s="250" t="s">
        <v>408</v>
      </c>
      <c r="B43" s="250"/>
      <c r="C43" s="250"/>
      <c r="D43" s="250"/>
      <c r="E43" s="250"/>
      <c r="F43" s="250"/>
      <c r="G43" s="250"/>
      <c r="H43" s="250"/>
      <c r="I43" s="250"/>
    </row>
    <row r="44" spans="1:9" x14ac:dyDescent="0.35">
      <c r="A44" s="250" t="s">
        <v>409</v>
      </c>
      <c r="B44" s="250"/>
      <c r="C44" s="250"/>
      <c r="D44" s="250"/>
      <c r="E44" s="250"/>
      <c r="F44" s="250"/>
      <c r="G44" s="250"/>
      <c r="H44" s="250"/>
      <c r="I44" s="250"/>
    </row>
    <row r="45" spans="1:9" x14ac:dyDescent="0.35">
      <c r="A45" s="251" t="s">
        <v>410</v>
      </c>
      <c r="B45" s="251"/>
      <c r="C45" s="251"/>
      <c r="D45" s="251"/>
      <c r="E45" s="251"/>
      <c r="F45" s="251"/>
      <c r="G45" s="251"/>
      <c r="H45" s="251"/>
      <c r="I45" s="251"/>
    </row>
  </sheetData>
  <mergeCells count="12">
    <mergeCell ref="A42:I42"/>
    <mergeCell ref="A43:I43"/>
    <mergeCell ref="A44:I44"/>
    <mergeCell ref="A45:I45"/>
    <mergeCell ref="A1:I1"/>
    <mergeCell ref="A2:A3"/>
    <mergeCell ref="B2:B3"/>
    <mergeCell ref="C2:C3"/>
    <mergeCell ref="D2:D3"/>
    <mergeCell ref="E2:E3"/>
    <mergeCell ref="F2:H2"/>
    <mergeCell ref="I2:I3"/>
  </mergeCells>
  <hyperlinks>
    <hyperlink ref="A45" r:id="rId1" display="https://www.who.int/publications/i/item/WHO-HEP-HPR-TFI-2021.9.1" xr:uid="{D28E6A1E-A3E3-4778-8965-78D7A91158B1}"/>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B8246-CA46-EF49-B774-0340A592D8FD}">
  <dimension ref="A1:W46"/>
  <sheetViews>
    <sheetView workbookViewId="0">
      <selection activeCell="A2" sqref="A2:A3"/>
    </sheetView>
  </sheetViews>
  <sheetFormatPr defaultColWidth="8.86328125" defaultRowHeight="12.75" x14ac:dyDescent="0.35"/>
  <cols>
    <col min="1" max="1" width="11.265625" customWidth="1"/>
    <col min="4" max="4" width="9.3984375" customWidth="1"/>
    <col min="6" max="6" width="9.3984375" customWidth="1"/>
    <col min="7" max="7" width="9.86328125" customWidth="1"/>
    <col min="8" max="8" width="9.73046875" customWidth="1"/>
  </cols>
  <sheetData>
    <row r="1" spans="1:23" ht="21.75" customHeight="1" thickBot="1" x14ac:dyDescent="0.4">
      <c r="A1" s="252" t="s">
        <v>414</v>
      </c>
      <c r="B1" s="253"/>
      <c r="C1" s="253"/>
      <c r="D1" s="253"/>
      <c r="E1" s="253"/>
      <c r="F1" s="253"/>
      <c r="G1" s="253"/>
      <c r="H1" s="253"/>
      <c r="I1" s="253"/>
      <c r="J1" s="253"/>
      <c r="K1" s="254"/>
    </row>
    <row r="2" spans="1:23" ht="36.6" customHeight="1" thickBot="1" x14ac:dyDescent="0.4">
      <c r="A2" s="162" t="s">
        <v>53</v>
      </c>
      <c r="B2" s="223" t="s">
        <v>52</v>
      </c>
      <c r="C2" s="221" t="s">
        <v>174</v>
      </c>
      <c r="D2" s="222"/>
      <c r="E2" s="100" t="s">
        <v>173</v>
      </c>
      <c r="F2" s="99" t="s">
        <v>172</v>
      </c>
      <c r="G2" s="98" t="s">
        <v>171</v>
      </c>
      <c r="H2" s="97" t="s">
        <v>170</v>
      </c>
      <c r="I2" s="221" t="s">
        <v>169</v>
      </c>
      <c r="J2" s="222"/>
      <c r="K2" s="165" t="s">
        <v>168</v>
      </c>
    </row>
    <row r="3" spans="1:23" ht="24.4" thickBot="1" x14ac:dyDescent="0.4">
      <c r="A3" s="164"/>
      <c r="B3" s="224"/>
      <c r="C3" s="95" t="s">
        <v>167</v>
      </c>
      <c r="D3" s="94" t="s">
        <v>9</v>
      </c>
      <c r="E3" s="95" t="s">
        <v>48</v>
      </c>
      <c r="F3" s="92" t="s">
        <v>47</v>
      </c>
      <c r="G3" s="95" t="s">
        <v>48</v>
      </c>
      <c r="H3" s="94" t="s">
        <v>48</v>
      </c>
      <c r="I3" s="93" t="s">
        <v>48</v>
      </c>
      <c r="J3" s="92" t="s">
        <v>9</v>
      </c>
      <c r="K3" s="225"/>
      <c r="O3" s="91"/>
      <c r="P3" s="91"/>
      <c r="Q3" s="91"/>
      <c r="R3" s="91"/>
      <c r="S3" s="91"/>
      <c r="T3" s="91"/>
      <c r="U3" s="91"/>
      <c r="V3" s="91"/>
      <c r="W3" s="91"/>
    </row>
    <row r="4" spans="1:23" ht="13.15" thickBot="1" x14ac:dyDescent="0.4">
      <c r="A4" s="35" t="s">
        <v>127</v>
      </c>
      <c r="B4" s="19" t="s">
        <v>126</v>
      </c>
      <c r="C4" s="20">
        <v>1.351</v>
      </c>
      <c r="D4" s="19">
        <v>0.97699999999999998</v>
      </c>
      <c r="E4" s="18">
        <v>0.442</v>
      </c>
      <c r="F4" s="20">
        <v>10</v>
      </c>
      <c r="G4" s="19">
        <v>0.17899999999999999</v>
      </c>
      <c r="H4" s="90">
        <v>0.621</v>
      </c>
      <c r="I4" s="20">
        <v>1.972</v>
      </c>
      <c r="J4" s="34">
        <v>1.427</v>
      </c>
      <c r="K4" s="19">
        <v>31.5</v>
      </c>
    </row>
    <row r="5" spans="1:23" ht="13.15" thickBot="1" x14ac:dyDescent="0.4">
      <c r="A5" s="32" t="s">
        <v>46</v>
      </c>
      <c r="B5" s="12" t="s">
        <v>17</v>
      </c>
      <c r="C5" s="13">
        <v>0.80500000000000005</v>
      </c>
      <c r="D5" s="12">
        <v>0.90400000000000003</v>
      </c>
      <c r="E5" s="11">
        <v>0.48899999999999999</v>
      </c>
      <c r="F5" s="13">
        <v>20</v>
      </c>
      <c r="G5" s="12">
        <v>0.25900000000000001</v>
      </c>
      <c r="H5" s="89">
        <v>0.748</v>
      </c>
      <c r="I5" s="13">
        <v>1.5529999999999999</v>
      </c>
      <c r="J5" s="31">
        <v>1.7430000000000001</v>
      </c>
      <c r="K5" s="12">
        <v>48.2</v>
      </c>
    </row>
    <row r="6" spans="1:23" ht="13.15" thickBot="1" x14ac:dyDescent="0.4">
      <c r="A6" s="32" t="s">
        <v>45</v>
      </c>
      <c r="B6" s="12" t="s">
        <v>17</v>
      </c>
      <c r="C6" s="13">
        <v>0.85099999999999998</v>
      </c>
      <c r="D6" s="12">
        <v>0.95499999999999996</v>
      </c>
      <c r="E6" s="11">
        <v>0.57899999999999996</v>
      </c>
      <c r="F6" s="13">
        <v>21</v>
      </c>
      <c r="G6" s="12">
        <v>0.3</v>
      </c>
      <c r="H6" s="89">
        <v>0.879</v>
      </c>
      <c r="I6" s="13">
        <v>1.73</v>
      </c>
      <c r="J6" s="31">
        <v>1.9430000000000001</v>
      </c>
      <c r="K6" s="12">
        <v>50.8</v>
      </c>
    </row>
    <row r="7" spans="1:23" ht="13.15" thickBot="1" x14ac:dyDescent="0.4">
      <c r="A7" s="32" t="s">
        <v>84</v>
      </c>
      <c r="B7" s="12" t="s">
        <v>83</v>
      </c>
      <c r="C7" s="13">
        <v>1.264</v>
      </c>
      <c r="D7" s="12">
        <v>0.998</v>
      </c>
      <c r="E7" s="11">
        <v>0.435</v>
      </c>
      <c r="F7" s="13">
        <v>5</v>
      </c>
      <c r="G7" s="12">
        <v>8.5000000000000006E-2</v>
      </c>
      <c r="H7" s="89">
        <v>0.52</v>
      </c>
      <c r="I7" s="13">
        <v>1.784</v>
      </c>
      <c r="J7" s="31">
        <v>1.409</v>
      </c>
      <c r="K7" s="12">
        <v>29.1</v>
      </c>
    </row>
    <row r="8" spans="1:23" ht="13.15" thickBot="1" x14ac:dyDescent="0.4">
      <c r="A8" s="32" t="s">
        <v>148</v>
      </c>
      <c r="B8" s="12" t="s">
        <v>147</v>
      </c>
      <c r="C8" s="13">
        <v>667.95100000000002</v>
      </c>
      <c r="D8" s="12">
        <v>0.82599999999999996</v>
      </c>
      <c r="E8" s="11">
        <v>240.97800000000001</v>
      </c>
      <c r="F8" s="13">
        <v>19</v>
      </c>
      <c r="G8" s="12">
        <v>126.911</v>
      </c>
      <c r="H8" s="89">
        <v>367.88900000000001</v>
      </c>
      <c r="I8" s="13">
        <v>1035.8399999999999</v>
      </c>
      <c r="J8" s="31">
        <v>1.2809999999999999</v>
      </c>
      <c r="K8" s="12">
        <v>35.5</v>
      </c>
    </row>
    <row r="9" spans="1:23" ht="13.15" thickBot="1" x14ac:dyDescent="0.4">
      <c r="A9" s="32" t="s">
        <v>144</v>
      </c>
      <c r="B9" s="12" t="s">
        <v>143</v>
      </c>
      <c r="C9" s="13">
        <v>521.74</v>
      </c>
      <c r="D9" s="12">
        <v>0.81200000000000006</v>
      </c>
      <c r="E9" s="11">
        <v>270.60000000000002</v>
      </c>
      <c r="F9" s="13">
        <v>0.21</v>
      </c>
      <c r="G9" s="12">
        <v>1.6639999999999999</v>
      </c>
      <c r="H9" s="89">
        <v>272.26400000000001</v>
      </c>
      <c r="I9" s="13">
        <v>794.00400000000002</v>
      </c>
      <c r="J9" s="31">
        <v>1.236</v>
      </c>
      <c r="K9" s="12">
        <v>34.299999999999997</v>
      </c>
    </row>
    <row r="10" spans="1:23" ht="13.15" thickBot="1" x14ac:dyDescent="0.4">
      <c r="A10" s="32" t="s">
        <v>44</v>
      </c>
      <c r="B10" s="12" t="s">
        <v>43</v>
      </c>
      <c r="C10" s="13">
        <v>19.478999999999999</v>
      </c>
      <c r="D10" s="12">
        <v>0.88700000000000001</v>
      </c>
      <c r="E10" s="11">
        <v>12.84</v>
      </c>
      <c r="F10" s="13">
        <v>21</v>
      </c>
      <c r="G10" s="12">
        <v>6.7869999999999999</v>
      </c>
      <c r="H10" s="89">
        <v>19.626999999999999</v>
      </c>
      <c r="I10" s="13">
        <v>39.106000000000002</v>
      </c>
      <c r="J10" s="31">
        <v>1.7809999999999999</v>
      </c>
      <c r="K10" s="12">
        <v>50.2</v>
      </c>
    </row>
    <row r="11" spans="1:23" ht="13.15" thickBot="1" x14ac:dyDescent="0.4">
      <c r="A11" s="32" t="s">
        <v>42</v>
      </c>
      <c r="B11" s="12" t="s">
        <v>41</v>
      </c>
      <c r="C11" s="13">
        <v>7.3940000000000001</v>
      </c>
      <c r="D11" s="12">
        <v>1.115</v>
      </c>
      <c r="E11" s="11">
        <v>4.6749999999999998</v>
      </c>
      <c r="F11" s="13">
        <v>25</v>
      </c>
      <c r="G11" s="12">
        <v>3.0169999999999999</v>
      </c>
      <c r="H11" s="89">
        <v>7.6920000000000002</v>
      </c>
      <c r="I11" s="13">
        <v>15.086</v>
      </c>
      <c r="J11" s="31">
        <v>2.2749999999999999</v>
      </c>
      <c r="K11" s="12">
        <v>51</v>
      </c>
    </row>
    <row r="12" spans="1:23" ht="13.15" thickBot="1" x14ac:dyDescent="0.4">
      <c r="A12" s="32" t="s">
        <v>40</v>
      </c>
      <c r="B12" s="12" t="s">
        <v>17</v>
      </c>
      <c r="C12" s="13">
        <v>0.85299999999999998</v>
      </c>
      <c r="D12" s="12">
        <v>0.95799999999999996</v>
      </c>
      <c r="E12" s="11">
        <v>0.56299999999999994</v>
      </c>
      <c r="F12" s="13">
        <v>20</v>
      </c>
      <c r="G12" s="12">
        <v>0.28299999999999997</v>
      </c>
      <c r="H12" s="89">
        <v>0.84599999999999997</v>
      </c>
      <c r="I12" s="13">
        <v>1.6990000000000001</v>
      </c>
      <c r="J12" s="31">
        <v>1.9079999999999999</v>
      </c>
      <c r="K12" s="12">
        <v>49.8</v>
      </c>
    </row>
    <row r="13" spans="1:23" ht="13.15" thickBot="1" x14ac:dyDescent="0.4">
      <c r="A13" s="32" t="s">
        <v>39</v>
      </c>
      <c r="B13" s="12" t="s">
        <v>17</v>
      </c>
      <c r="C13" s="13">
        <v>0.90500000000000003</v>
      </c>
      <c r="D13" s="12">
        <v>1.016</v>
      </c>
      <c r="E13" s="11">
        <v>0.72199999999999998</v>
      </c>
      <c r="F13" s="13">
        <v>24</v>
      </c>
      <c r="G13" s="12">
        <v>0.39</v>
      </c>
      <c r="H13" s="89">
        <v>1.1120000000000001</v>
      </c>
      <c r="I13" s="13">
        <v>2.0169999999999999</v>
      </c>
      <c r="J13" s="31">
        <v>2.2650000000000001</v>
      </c>
      <c r="K13" s="12">
        <v>55.1</v>
      </c>
    </row>
    <row r="14" spans="1:23" ht="13.15" thickBot="1" x14ac:dyDescent="0.4">
      <c r="A14" s="32" t="s">
        <v>38</v>
      </c>
      <c r="B14" s="12" t="s">
        <v>17</v>
      </c>
      <c r="C14" s="13">
        <v>0.82099999999999995</v>
      </c>
      <c r="D14" s="12">
        <v>0.92200000000000004</v>
      </c>
      <c r="E14" s="11">
        <v>0.69099999999999995</v>
      </c>
      <c r="F14" s="13">
        <v>20</v>
      </c>
      <c r="G14" s="12">
        <v>0.30199999999999999</v>
      </c>
      <c r="H14" s="89">
        <v>0.99399999999999999</v>
      </c>
      <c r="I14" s="13">
        <v>1.8149999999999999</v>
      </c>
      <c r="J14" s="31">
        <v>2.0369999999999999</v>
      </c>
      <c r="K14" s="12">
        <v>54.8</v>
      </c>
    </row>
    <row r="15" spans="1:23" ht="13.15" thickBot="1" x14ac:dyDescent="0.4">
      <c r="A15" s="32" t="s">
        <v>37</v>
      </c>
      <c r="B15" s="12" t="s">
        <v>17</v>
      </c>
      <c r="C15" s="13">
        <v>0.85599999999999998</v>
      </c>
      <c r="D15" s="12">
        <v>0.96099999999999997</v>
      </c>
      <c r="E15" s="11">
        <v>0.72</v>
      </c>
      <c r="F15" s="13">
        <v>19</v>
      </c>
      <c r="G15" s="12">
        <v>0.29899999999999999</v>
      </c>
      <c r="H15" s="89">
        <v>1.0189999999999999</v>
      </c>
      <c r="I15" s="13">
        <v>1.875</v>
      </c>
      <c r="J15" s="31">
        <v>2.105</v>
      </c>
      <c r="K15" s="12">
        <v>54.4</v>
      </c>
    </row>
    <row r="16" spans="1:23" ht="13.15" thickBot="1" x14ac:dyDescent="0.4">
      <c r="A16" s="32" t="s">
        <v>36</v>
      </c>
      <c r="B16" s="12" t="s">
        <v>17</v>
      </c>
      <c r="C16" s="13">
        <v>0.83</v>
      </c>
      <c r="D16" s="12">
        <v>0.93200000000000005</v>
      </c>
      <c r="E16" s="11">
        <v>0.7</v>
      </c>
      <c r="F16" s="13">
        <v>24</v>
      </c>
      <c r="G16" s="12">
        <v>0.36699999999999999</v>
      </c>
      <c r="H16" s="89">
        <v>1.0669999999999999</v>
      </c>
      <c r="I16" s="13">
        <v>1.897</v>
      </c>
      <c r="J16" s="31">
        <v>2.13</v>
      </c>
      <c r="K16" s="12">
        <v>56.3</v>
      </c>
    </row>
    <row r="17" spans="1:11" ht="13.15" thickBot="1" x14ac:dyDescent="0.4">
      <c r="A17" s="32" t="s">
        <v>35</v>
      </c>
      <c r="B17" s="12" t="s">
        <v>34</v>
      </c>
      <c r="C17" s="13">
        <v>261.59399999999999</v>
      </c>
      <c r="D17" s="12">
        <v>0.80600000000000005</v>
      </c>
      <c r="E17" s="11">
        <v>115.557</v>
      </c>
      <c r="F17" s="13">
        <v>27</v>
      </c>
      <c r="G17" s="12">
        <v>101.831</v>
      </c>
      <c r="H17" s="89">
        <v>217.38800000000001</v>
      </c>
      <c r="I17" s="13">
        <v>478.98200000000003</v>
      </c>
      <c r="J17" s="31">
        <v>1.4750000000000001</v>
      </c>
      <c r="K17" s="12">
        <v>45.4</v>
      </c>
    </row>
    <row r="18" spans="1:11" ht="13.15" thickBot="1" x14ac:dyDescent="0.4">
      <c r="A18" s="32" t="s">
        <v>112</v>
      </c>
      <c r="B18" s="12" t="s">
        <v>111</v>
      </c>
      <c r="C18" s="13">
        <v>131.44</v>
      </c>
      <c r="D18" s="12">
        <v>1.026</v>
      </c>
      <c r="E18" s="11">
        <v>89.4</v>
      </c>
      <c r="F18" s="13">
        <v>24</v>
      </c>
      <c r="G18" s="12">
        <v>53.002000000000002</v>
      </c>
      <c r="H18" s="89">
        <v>142.40199999999999</v>
      </c>
      <c r="I18" s="13">
        <v>273.84199999999998</v>
      </c>
      <c r="J18" s="31">
        <v>2.1379999999999999</v>
      </c>
      <c r="K18" s="12">
        <v>52</v>
      </c>
    </row>
    <row r="19" spans="1:11" ht="13.15" thickBot="1" x14ac:dyDescent="0.4">
      <c r="A19" s="32" t="s">
        <v>33</v>
      </c>
      <c r="B19" s="12" t="s">
        <v>17</v>
      </c>
      <c r="C19" s="13">
        <v>0.79700000000000004</v>
      </c>
      <c r="D19" s="12">
        <v>0.89500000000000002</v>
      </c>
      <c r="E19" s="11">
        <v>0.65700000000000003</v>
      </c>
      <c r="F19" s="13">
        <v>23</v>
      </c>
      <c r="G19" s="12">
        <v>0.33400000000000002</v>
      </c>
      <c r="H19" s="89">
        <v>0.99099999999999999</v>
      </c>
      <c r="I19" s="13">
        <v>1.788</v>
      </c>
      <c r="J19" s="31">
        <v>2.008</v>
      </c>
      <c r="K19" s="12">
        <v>62.3</v>
      </c>
    </row>
    <row r="20" spans="1:11" ht="13.15" thickBot="1" x14ac:dyDescent="0.4">
      <c r="A20" s="32" t="s">
        <v>32</v>
      </c>
      <c r="B20" s="12" t="s">
        <v>31</v>
      </c>
      <c r="C20" s="13">
        <v>2.7250000000000001</v>
      </c>
      <c r="D20" s="12">
        <v>0.85199999999999998</v>
      </c>
      <c r="E20" s="11">
        <v>3.129</v>
      </c>
      <c r="F20" s="13">
        <v>17</v>
      </c>
      <c r="G20" s="12">
        <v>0.995</v>
      </c>
      <c r="H20" s="89">
        <v>4.1239999999999997</v>
      </c>
      <c r="I20" s="13">
        <v>6.8490000000000002</v>
      </c>
      <c r="J20" s="31">
        <v>2.1419999999999999</v>
      </c>
      <c r="K20" s="12">
        <v>60.2</v>
      </c>
    </row>
    <row r="21" spans="1:11" ht="13.15" thickBot="1" x14ac:dyDescent="0.4">
      <c r="A21" s="32" t="s">
        <v>30</v>
      </c>
      <c r="B21" s="12" t="s">
        <v>17</v>
      </c>
      <c r="C21" s="13">
        <v>0.83899999999999997</v>
      </c>
      <c r="D21" s="12">
        <v>0.94099999999999995</v>
      </c>
      <c r="E21" s="11">
        <v>0.69799999999999995</v>
      </c>
      <c r="F21" s="13">
        <v>22</v>
      </c>
      <c r="G21" s="12">
        <v>0.33800000000000002</v>
      </c>
      <c r="H21" s="89">
        <v>1.036</v>
      </c>
      <c r="I21" s="13">
        <v>1.875</v>
      </c>
      <c r="J21" s="31">
        <v>2.1040000000000001</v>
      </c>
      <c r="K21" s="12">
        <v>55.3</v>
      </c>
    </row>
    <row r="22" spans="1:11" ht="13.15" thickBot="1" x14ac:dyDescent="0.4">
      <c r="A22" s="32" t="s">
        <v>71</v>
      </c>
      <c r="B22" s="12" t="s">
        <v>70</v>
      </c>
      <c r="C22" s="13">
        <v>99.13</v>
      </c>
      <c r="D22" s="12">
        <v>0.85299999999999998</v>
      </c>
      <c r="E22" s="11">
        <v>56.6</v>
      </c>
      <c r="F22" s="13">
        <v>10</v>
      </c>
      <c r="G22" s="12">
        <v>15.573</v>
      </c>
      <c r="H22" s="89">
        <v>72.173000000000002</v>
      </c>
      <c r="I22" s="13">
        <v>171.303</v>
      </c>
      <c r="J22" s="31">
        <v>1.474</v>
      </c>
      <c r="K22" s="12">
        <v>42.1</v>
      </c>
    </row>
    <row r="23" spans="1:11" ht="13.15" thickBot="1" x14ac:dyDescent="0.4">
      <c r="A23" s="32" t="s">
        <v>139</v>
      </c>
      <c r="B23" s="12" t="s">
        <v>138</v>
      </c>
      <c r="C23" s="13">
        <v>1174.3399999999999</v>
      </c>
      <c r="D23" s="12">
        <v>0.97399999999999998</v>
      </c>
      <c r="E23" s="11">
        <v>632.42999999999995</v>
      </c>
      <c r="F23" s="13">
        <v>10</v>
      </c>
      <c r="G23" s="12">
        <v>180.67699999999999</v>
      </c>
      <c r="H23" s="89">
        <v>813.10699999999997</v>
      </c>
      <c r="I23" s="13">
        <v>1987.4469999999999</v>
      </c>
      <c r="J23" s="31">
        <v>1.649</v>
      </c>
      <c r="K23" s="12">
        <v>40.9</v>
      </c>
    </row>
    <row r="24" spans="1:11" ht="13.15" thickBot="1" x14ac:dyDescent="0.4">
      <c r="A24" s="32" t="s">
        <v>29</v>
      </c>
      <c r="B24" s="12" t="s">
        <v>17</v>
      </c>
      <c r="C24" s="13">
        <v>0.81699999999999995</v>
      </c>
      <c r="D24" s="12">
        <v>0.91700000000000004</v>
      </c>
      <c r="E24" s="11">
        <v>0.52400000000000002</v>
      </c>
      <c r="F24" s="13">
        <v>21</v>
      </c>
      <c r="G24" s="12">
        <v>0.28199999999999997</v>
      </c>
      <c r="H24" s="89">
        <v>0.80600000000000005</v>
      </c>
      <c r="I24" s="13">
        <v>1.623</v>
      </c>
      <c r="J24" s="31">
        <v>1.8220000000000001</v>
      </c>
      <c r="K24" s="12">
        <v>49.6</v>
      </c>
    </row>
    <row r="25" spans="1:11" ht="13.15" thickBot="1" x14ac:dyDescent="0.4">
      <c r="A25" s="32" t="s">
        <v>28</v>
      </c>
      <c r="B25" s="12" t="s">
        <v>17</v>
      </c>
      <c r="C25" s="13">
        <v>0.82699999999999996</v>
      </c>
      <c r="D25" s="12">
        <v>0.92800000000000005</v>
      </c>
      <c r="E25" s="11">
        <v>0.46600000000000003</v>
      </c>
      <c r="F25" s="13">
        <v>21</v>
      </c>
      <c r="G25" s="12">
        <v>0.27200000000000002</v>
      </c>
      <c r="H25" s="89">
        <v>0.73799999999999999</v>
      </c>
      <c r="I25" s="13">
        <v>1.5649999999999999</v>
      </c>
      <c r="J25" s="31">
        <v>1.756</v>
      </c>
      <c r="K25" s="12">
        <v>47.1</v>
      </c>
    </row>
    <row r="26" spans="1:11" ht="13.15" thickBot="1" x14ac:dyDescent="0.4">
      <c r="A26" s="32" t="s">
        <v>27</v>
      </c>
      <c r="B26" s="12" t="s">
        <v>17</v>
      </c>
      <c r="C26" s="13">
        <v>0.82699999999999996</v>
      </c>
      <c r="D26" s="12">
        <v>0.92800000000000005</v>
      </c>
      <c r="E26" s="11">
        <v>0.52800000000000002</v>
      </c>
      <c r="F26" s="13">
        <v>17</v>
      </c>
      <c r="G26" s="12">
        <v>0.23</v>
      </c>
      <c r="H26" s="89">
        <v>0.75800000000000001</v>
      </c>
      <c r="I26" s="13">
        <v>1.585</v>
      </c>
      <c r="J26" s="31">
        <v>1.78</v>
      </c>
      <c r="K26" s="12">
        <v>47.8</v>
      </c>
    </row>
    <row r="27" spans="1:11" ht="13.15" thickBot="1" x14ac:dyDescent="0.4">
      <c r="A27" s="32" t="s">
        <v>69</v>
      </c>
      <c r="B27" s="12" t="s">
        <v>17</v>
      </c>
      <c r="C27" s="13">
        <v>0.96299999999999997</v>
      </c>
      <c r="D27" s="12">
        <v>1.081</v>
      </c>
      <c r="E27" s="11">
        <v>0.78</v>
      </c>
      <c r="F27" s="13">
        <v>21</v>
      </c>
      <c r="G27" s="12">
        <v>0.36599999999999999</v>
      </c>
      <c r="H27" s="89">
        <v>1.1459999999999999</v>
      </c>
      <c r="I27" s="13">
        <v>2.109</v>
      </c>
      <c r="J27" s="31">
        <v>2.3679999999999999</v>
      </c>
      <c r="K27" s="12">
        <v>54.3</v>
      </c>
    </row>
    <row r="28" spans="1:11" ht="13.15" thickBot="1" x14ac:dyDescent="0.4">
      <c r="A28" s="32" t="s">
        <v>23</v>
      </c>
      <c r="B28" s="12" t="s">
        <v>22</v>
      </c>
      <c r="C28" s="13">
        <v>1.726</v>
      </c>
      <c r="D28" s="12">
        <v>1.167</v>
      </c>
      <c r="E28" s="11">
        <v>0.75900000000000001</v>
      </c>
      <c r="F28" s="13">
        <v>15</v>
      </c>
      <c r="G28" s="12">
        <v>0.373</v>
      </c>
      <c r="H28" s="89">
        <v>1.1319999999999999</v>
      </c>
      <c r="I28" s="13">
        <v>2.8580000000000001</v>
      </c>
      <c r="J28" s="31">
        <v>1.9319999999999999</v>
      </c>
      <c r="K28" s="12">
        <v>39.6</v>
      </c>
    </row>
    <row r="29" spans="1:11" ht="13.15" thickBot="1" x14ac:dyDescent="0.4">
      <c r="A29" s="32" t="s">
        <v>68</v>
      </c>
      <c r="B29" s="12" t="s">
        <v>67</v>
      </c>
      <c r="C29" s="13">
        <v>9.2590000000000003</v>
      </c>
      <c r="D29" s="12">
        <v>0.93400000000000005</v>
      </c>
      <c r="E29" s="11">
        <v>6.73</v>
      </c>
      <c r="F29" s="13">
        <v>25</v>
      </c>
      <c r="G29" s="12">
        <v>3.9969999999999999</v>
      </c>
      <c r="H29" s="89">
        <v>10.727</v>
      </c>
      <c r="I29" s="13">
        <v>19.986000000000001</v>
      </c>
      <c r="J29" s="31">
        <v>2.2589999999999999</v>
      </c>
      <c r="K29" s="12">
        <v>53.7</v>
      </c>
    </row>
    <row r="30" spans="1:11" ht="13.15" thickBot="1" x14ac:dyDescent="0.4">
      <c r="A30" s="32" t="s">
        <v>21</v>
      </c>
      <c r="B30" s="12" t="s">
        <v>20</v>
      </c>
      <c r="C30" s="13">
        <v>3.673</v>
      </c>
      <c r="D30" s="12">
        <v>0.89200000000000002</v>
      </c>
      <c r="E30" s="11">
        <v>1.5780000000000001</v>
      </c>
      <c r="F30" s="13">
        <v>13.17</v>
      </c>
      <c r="G30" s="12">
        <v>0.69099999999999995</v>
      </c>
      <c r="H30" s="89">
        <v>2.2690000000000001</v>
      </c>
      <c r="I30" s="13">
        <v>5.9420000000000002</v>
      </c>
      <c r="J30" s="31">
        <v>1.4430000000000001</v>
      </c>
      <c r="K30" s="12">
        <v>38.200000000000003</v>
      </c>
    </row>
    <row r="31" spans="1:11" ht="13.15" thickBot="1" x14ac:dyDescent="0.4">
      <c r="A31" s="32" t="s">
        <v>65</v>
      </c>
      <c r="B31" s="12" t="s">
        <v>17</v>
      </c>
      <c r="C31" s="13">
        <v>0.83899999999999997</v>
      </c>
      <c r="D31" s="12">
        <v>0.94199999999999995</v>
      </c>
      <c r="E31" s="11">
        <v>0.64400000000000002</v>
      </c>
      <c r="F31" s="13">
        <v>23</v>
      </c>
      <c r="G31" s="12">
        <v>0.34100000000000003</v>
      </c>
      <c r="H31" s="89">
        <v>0.98499999999999999</v>
      </c>
      <c r="I31" s="13">
        <v>1.8240000000000001</v>
      </c>
      <c r="J31" s="31">
        <v>2.048</v>
      </c>
      <c r="K31" s="12">
        <v>54</v>
      </c>
    </row>
    <row r="32" spans="1:11" ht="13.15" thickBot="1" x14ac:dyDescent="0.4">
      <c r="A32" s="32" t="s">
        <v>19</v>
      </c>
      <c r="B32" s="12" t="s">
        <v>17</v>
      </c>
      <c r="C32" s="13">
        <v>0.80500000000000005</v>
      </c>
      <c r="D32" s="12">
        <v>0.90400000000000003</v>
      </c>
      <c r="E32" s="11">
        <v>0.51400000000000001</v>
      </c>
      <c r="F32" s="13">
        <v>20</v>
      </c>
      <c r="G32" s="12">
        <v>0.26400000000000001</v>
      </c>
      <c r="H32" s="89">
        <v>0.77800000000000002</v>
      </c>
      <c r="I32" s="13">
        <v>1.583</v>
      </c>
      <c r="J32" s="31">
        <v>1.7769999999999999</v>
      </c>
      <c r="K32" s="12">
        <v>49.1</v>
      </c>
    </row>
    <row r="33" spans="1:11" ht="13.15" thickBot="1" x14ac:dyDescent="0.4">
      <c r="A33" s="32" t="s">
        <v>18</v>
      </c>
      <c r="B33" s="12" t="s">
        <v>17</v>
      </c>
      <c r="C33" s="13">
        <v>0.71599999999999997</v>
      </c>
      <c r="D33" s="12">
        <v>0.80400000000000005</v>
      </c>
      <c r="E33" s="11">
        <v>0.435</v>
      </c>
      <c r="F33" s="13">
        <v>22</v>
      </c>
      <c r="G33" s="12">
        <v>0.253</v>
      </c>
      <c r="H33" s="89">
        <v>0.68799999999999994</v>
      </c>
      <c r="I33" s="13">
        <v>1.4039999999999999</v>
      </c>
      <c r="J33" s="31">
        <v>1.5760000000000001</v>
      </c>
      <c r="K33" s="12">
        <v>49</v>
      </c>
    </row>
    <row r="34" spans="1:11" ht="13.15" thickBot="1" x14ac:dyDescent="0.4">
      <c r="A34" s="32" t="s">
        <v>64</v>
      </c>
      <c r="B34" s="12" t="s">
        <v>17</v>
      </c>
      <c r="C34" s="13">
        <v>0.871</v>
      </c>
      <c r="D34" s="12">
        <v>0.97799999999999998</v>
      </c>
      <c r="E34" s="11">
        <v>0.47299999999999998</v>
      </c>
      <c r="F34" s="13">
        <v>21</v>
      </c>
      <c r="G34" s="12">
        <v>0.28199999999999997</v>
      </c>
      <c r="H34" s="89">
        <v>0.755</v>
      </c>
      <c r="I34" s="13">
        <v>1.6259999999999999</v>
      </c>
      <c r="J34" s="31">
        <v>1.8260000000000001</v>
      </c>
      <c r="K34" s="12">
        <v>46.4</v>
      </c>
    </row>
    <row r="35" spans="1:11" ht="13.15" thickBot="1" x14ac:dyDescent="0.4">
      <c r="A35" s="32" t="s">
        <v>16</v>
      </c>
      <c r="B35" s="12" t="s">
        <v>15</v>
      </c>
      <c r="C35" s="13">
        <v>9.2850000000000001</v>
      </c>
      <c r="D35" s="12">
        <v>0.995</v>
      </c>
      <c r="E35" s="11">
        <v>6.5389999999999997</v>
      </c>
      <c r="F35" s="13">
        <v>25</v>
      </c>
      <c r="G35" s="12">
        <v>3.956</v>
      </c>
      <c r="H35" s="89">
        <v>10.494999999999999</v>
      </c>
      <c r="I35" s="13">
        <v>19.78</v>
      </c>
      <c r="J35" s="31">
        <v>2.1190000000000002</v>
      </c>
      <c r="K35" s="12">
        <v>53.1</v>
      </c>
    </row>
    <row r="36" spans="1:11" ht="13.15" thickBot="1" x14ac:dyDescent="0.4">
      <c r="A36" s="32" t="s">
        <v>63</v>
      </c>
      <c r="B36" s="12" t="s">
        <v>62</v>
      </c>
      <c r="C36" s="13">
        <v>0.98199999999999998</v>
      </c>
      <c r="D36" s="12">
        <v>1.0629999999999999</v>
      </c>
      <c r="E36" s="11">
        <v>0.754</v>
      </c>
      <c r="F36" s="13">
        <v>7.7</v>
      </c>
      <c r="G36" s="12">
        <v>0.13400000000000001</v>
      </c>
      <c r="H36" s="89">
        <v>0.88800000000000001</v>
      </c>
      <c r="I36" s="13">
        <v>1.87</v>
      </c>
      <c r="J36" s="31">
        <v>2.024</v>
      </c>
      <c r="K36" s="12">
        <v>47.5</v>
      </c>
    </row>
    <row r="37" spans="1:11" ht="13.15" thickBot="1" x14ac:dyDescent="0.4">
      <c r="A37" s="32" t="s">
        <v>14</v>
      </c>
      <c r="B37" s="12" t="s">
        <v>13</v>
      </c>
      <c r="C37" s="13">
        <v>11.438000000000001</v>
      </c>
      <c r="D37" s="12">
        <v>0.82099999999999995</v>
      </c>
      <c r="E37" s="11">
        <v>2.206</v>
      </c>
      <c r="F37" s="13">
        <v>18</v>
      </c>
      <c r="G37" s="12">
        <v>2.456</v>
      </c>
      <c r="H37" s="89">
        <v>4.6619999999999999</v>
      </c>
      <c r="I37" s="13">
        <v>16.100000000000001</v>
      </c>
      <c r="J37" s="31">
        <v>1.155</v>
      </c>
      <c r="K37" s="12">
        <v>29</v>
      </c>
    </row>
    <row r="38" spans="1:11" ht="13.15" thickBot="1" x14ac:dyDescent="0.4">
      <c r="A38" s="32" t="s">
        <v>12</v>
      </c>
      <c r="B38" s="12" t="s">
        <v>11</v>
      </c>
      <c r="C38" s="13">
        <v>0.68</v>
      </c>
      <c r="D38" s="12">
        <v>0.91300000000000003</v>
      </c>
      <c r="E38" s="11">
        <v>0.57999999999999996</v>
      </c>
      <c r="F38" s="13">
        <v>20</v>
      </c>
      <c r="G38" s="12">
        <v>0.252</v>
      </c>
      <c r="H38" s="89">
        <v>0.83199999999999996</v>
      </c>
      <c r="I38" s="13">
        <v>1.512</v>
      </c>
      <c r="J38" s="31">
        <v>2.0289999999999999</v>
      </c>
      <c r="K38" s="12">
        <v>55</v>
      </c>
    </row>
    <row r="39" spans="1:11" ht="13.15" thickBot="1" x14ac:dyDescent="0.4">
      <c r="A39" s="30" t="s">
        <v>58</v>
      </c>
      <c r="B39" s="27" t="s">
        <v>9</v>
      </c>
      <c r="C39" s="29">
        <v>0.93600000000000005</v>
      </c>
      <c r="D39" s="27">
        <v>0.93600000000000005</v>
      </c>
      <c r="E39" s="41">
        <v>0.11700000000000001</v>
      </c>
      <c r="F39" s="29" t="s">
        <v>57</v>
      </c>
      <c r="G39" s="27" t="s">
        <v>57</v>
      </c>
      <c r="H39" s="88">
        <v>0.155</v>
      </c>
      <c r="I39" s="29">
        <v>1.091</v>
      </c>
      <c r="J39" s="28">
        <v>1.091</v>
      </c>
      <c r="K39" s="27">
        <v>14.2</v>
      </c>
    </row>
    <row r="40" spans="1:11" x14ac:dyDescent="0.35">
      <c r="A40" s="171" t="s">
        <v>7</v>
      </c>
      <c r="B40" s="171"/>
      <c r="C40" s="171"/>
      <c r="D40" s="171"/>
      <c r="E40" s="171"/>
      <c r="F40" s="171"/>
      <c r="G40" s="171"/>
      <c r="H40" s="171"/>
      <c r="I40" s="171"/>
      <c r="J40" s="171"/>
      <c r="K40" s="171"/>
    </row>
    <row r="41" spans="1:11" x14ac:dyDescent="0.35">
      <c r="A41" s="172" t="s">
        <v>166</v>
      </c>
      <c r="B41" s="172"/>
      <c r="C41" s="172"/>
      <c r="D41" s="172"/>
      <c r="E41" s="172"/>
      <c r="F41" s="172"/>
      <c r="G41" s="172"/>
      <c r="H41" s="172"/>
      <c r="I41" s="172"/>
      <c r="J41" s="172"/>
      <c r="K41" s="172"/>
    </row>
    <row r="42" spans="1:11" ht="67.5" customHeight="1" x14ac:dyDescent="0.35">
      <c r="A42" s="172" t="s">
        <v>165</v>
      </c>
      <c r="B42" s="172"/>
      <c r="C42" s="172"/>
      <c r="D42" s="172"/>
      <c r="E42" s="172"/>
      <c r="F42" s="172"/>
      <c r="G42" s="172"/>
      <c r="H42" s="172"/>
      <c r="I42" s="172"/>
      <c r="J42" s="172"/>
      <c r="K42" s="172"/>
    </row>
    <row r="43" spans="1:11" ht="16.5" customHeight="1" x14ac:dyDescent="0.35">
      <c r="A43" s="172" t="s">
        <v>164</v>
      </c>
      <c r="B43" s="172"/>
      <c r="C43" s="172"/>
      <c r="D43" s="172"/>
      <c r="E43" s="172"/>
      <c r="F43" s="172"/>
      <c r="G43" s="172"/>
      <c r="H43" s="172"/>
      <c r="I43" s="172"/>
      <c r="J43" s="172"/>
      <c r="K43" s="172"/>
    </row>
    <row r="44" spans="1:11" ht="15.75" customHeight="1" x14ac:dyDescent="0.35">
      <c r="A44" s="226" t="s">
        <v>6</v>
      </c>
      <c r="B44" s="226"/>
      <c r="C44" s="226"/>
      <c r="D44" s="226"/>
      <c r="E44" s="226"/>
      <c r="F44" s="226"/>
      <c r="G44" s="226"/>
      <c r="H44" s="226"/>
      <c r="I44" s="226"/>
      <c r="J44" s="226"/>
      <c r="K44" s="226"/>
    </row>
    <row r="45" spans="1:11" ht="16.5" customHeight="1" x14ac:dyDescent="0.35">
      <c r="A45" s="226" t="s">
        <v>163</v>
      </c>
      <c r="B45" s="226"/>
      <c r="C45" s="226"/>
      <c r="D45" s="226"/>
      <c r="E45" s="226"/>
      <c r="F45" s="226"/>
      <c r="G45" s="226"/>
      <c r="H45" s="226"/>
      <c r="I45" s="226"/>
      <c r="J45" s="226"/>
      <c r="K45" s="226"/>
    </row>
    <row r="46" spans="1:11" ht="40.5" customHeight="1" x14ac:dyDescent="0.35">
      <c r="A46" s="226" t="s">
        <v>162</v>
      </c>
      <c r="B46" s="226"/>
      <c r="C46" s="226"/>
      <c r="D46" s="226"/>
      <c r="E46" s="226"/>
      <c r="F46" s="226"/>
      <c r="G46" s="226"/>
      <c r="H46" s="226"/>
      <c r="I46" s="226"/>
      <c r="J46" s="226"/>
      <c r="K46" s="226"/>
    </row>
  </sheetData>
  <mergeCells count="13">
    <mergeCell ref="A46:K46"/>
    <mergeCell ref="A45:K45"/>
    <mergeCell ref="A44:K44"/>
    <mergeCell ref="A42:K42"/>
    <mergeCell ref="A43:K43"/>
    <mergeCell ref="A1:K1"/>
    <mergeCell ref="C2:D2"/>
    <mergeCell ref="I2:J2"/>
    <mergeCell ref="A40:K40"/>
    <mergeCell ref="A41:K41"/>
    <mergeCell ref="A2:A3"/>
    <mergeCell ref="B2:B3"/>
    <mergeCell ref="K2:K3"/>
  </mergeCells>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C30E1-F29C-894B-9A07-2DAEA4408C40}">
  <dimension ref="A1:L44"/>
  <sheetViews>
    <sheetView workbookViewId="0">
      <selection activeCell="A2" sqref="A2:A3"/>
    </sheetView>
  </sheetViews>
  <sheetFormatPr defaultColWidth="8.86328125" defaultRowHeight="12.75" x14ac:dyDescent="0.35"/>
  <cols>
    <col min="1" max="1" width="11.3984375" customWidth="1"/>
    <col min="6" max="6" width="10" customWidth="1"/>
  </cols>
  <sheetData>
    <row r="1" spans="1:11" ht="14.25" thickBot="1" x14ac:dyDescent="0.4">
      <c r="A1" s="252" t="s">
        <v>413</v>
      </c>
      <c r="B1" s="253"/>
      <c r="C1" s="253"/>
      <c r="D1" s="253"/>
      <c r="E1" s="253"/>
      <c r="F1" s="253"/>
      <c r="G1" s="253"/>
      <c r="H1" s="253"/>
      <c r="I1" s="253"/>
      <c r="J1" s="253"/>
      <c r="K1" s="254"/>
    </row>
    <row r="2" spans="1:11" ht="36.6" customHeight="1" thickBot="1" x14ac:dyDescent="0.4">
      <c r="A2" s="162" t="s">
        <v>53</v>
      </c>
      <c r="B2" s="223" t="s">
        <v>52</v>
      </c>
      <c r="C2" s="221" t="s">
        <v>174</v>
      </c>
      <c r="D2" s="222"/>
      <c r="E2" s="97" t="s">
        <v>173</v>
      </c>
      <c r="F2" s="162" t="s">
        <v>176</v>
      </c>
      <c r="G2" s="96" t="s">
        <v>171</v>
      </c>
      <c r="H2" s="97" t="s">
        <v>170</v>
      </c>
      <c r="I2" s="221" t="s">
        <v>169</v>
      </c>
      <c r="J2" s="222"/>
      <c r="K2" s="162" t="s">
        <v>168</v>
      </c>
    </row>
    <row r="3" spans="1:11" ht="27.6" customHeight="1" thickBot="1" x14ac:dyDescent="0.4">
      <c r="A3" s="164"/>
      <c r="B3" s="224"/>
      <c r="C3" s="95" t="s">
        <v>48</v>
      </c>
      <c r="D3" s="94" t="s">
        <v>9</v>
      </c>
      <c r="E3" s="93" t="s">
        <v>48</v>
      </c>
      <c r="F3" s="164"/>
      <c r="G3" s="108" t="s">
        <v>48</v>
      </c>
      <c r="H3" s="93" t="s">
        <v>48</v>
      </c>
      <c r="I3" s="95" t="s">
        <v>48</v>
      </c>
      <c r="J3" s="94" t="s">
        <v>9</v>
      </c>
      <c r="K3" s="164"/>
    </row>
    <row r="4" spans="1:11" ht="13.15" thickBot="1" x14ac:dyDescent="0.4">
      <c r="A4" s="107" t="s">
        <v>127</v>
      </c>
      <c r="B4" s="18" t="s">
        <v>126</v>
      </c>
      <c r="C4" s="20">
        <v>1.2170000000000001</v>
      </c>
      <c r="D4" s="19">
        <v>0.88</v>
      </c>
      <c r="E4" s="90">
        <v>0.442</v>
      </c>
      <c r="F4" s="106">
        <v>10</v>
      </c>
      <c r="G4" s="105">
        <v>0.16600000000000001</v>
      </c>
      <c r="H4" s="90">
        <v>0.60799999999999998</v>
      </c>
      <c r="I4" s="20">
        <v>1.825</v>
      </c>
      <c r="J4" s="19">
        <v>1.32</v>
      </c>
      <c r="K4" s="18">
        <v>33.299999999999997</v>
      </c>
    </row>
    <row r="5" spans="1:11" ht="13.15" thickBot="1" x14ac:dyDescent="0.4">
      <c r="A5" s="104" t="s">
        <v>46</v>
      </c>
      <c r="B5" s="11" t="s">
        <v>17</v>
      </c>
      <c r="C5" s="13">
        <v>0.90100000000000002</v>
      </c>
      <c r="D5" s="12">
        <v>1.012</v>
      </c>
      <c r="E5" s="89">
        <v>0.40500000000000003</v>
      </c>
      <c r="F5" s="103">
        <v>20</v>
      </c>
      <c r="G5" s="11">
        <v>0.26100000000000001</v>
      </c>
      <c r="H5" s="89">
        <v>0.66600000000000004</v>
      </c>
      <c r="I5" s="13">
        <v>1.5669999999999999</v>
      </c>
      <c r="J5" s="12">
        <v>1.7589999999999999</v>
      </c>
      <c r="K5" s="11">
        <v>42.5</v>
      </c>
    </row>
    <row r="6" spans="1:11" ht="13.15" thickBot="1" x14ac:dyDescent="0.4">
      <c r="A6" s="104" t="s">
        <v>45</v>
      </c>
      <c r="B6" s="11" t="s">
        <v>17</v>
      </c>
      <c r="C6" s="13">
        <v>0.92500000000000004</v>
      </c>
      <c r="D6" s="12">
        <v>1.038</v>
      </c>
      <c r="E6" s="89">
        <v>0.57899999999999996</v>
      </c>
      <c r="F6" s="103">
        <v>21</v>
      </c>
      <c r="G6" s="11">
        <v>0.316</v>
      </c>
      <c r="H6" s="89">
        <v>0.89500000000000002</v>
      </c>
      <c r="I6" s="13">
        <v>1.82</v>
      </c>
      <c r="J6" s="12">
        <v>2.0430000000000001</v>
      </c>
      <c r="K6" s="11">
        <v>49.2</v>
      </c>
    </row>
    <row r="7" spans="1:11" ht="13.15" thickBot="1" x14ac:dyDescent="0.4">
      <c r="A7" s="104" t="s">
        <v>84</v>
      </c>
      <c r="B7" s="11" t="s">
        <v>83</v>
      </c>
      <c r="C7" s="13">
        <v>1.2370000000000001</v>
      </c>
      <c r="D7" s="12">
        <v>0.97699999999999998</v>
      </c>
      <c r="E7" s="89">
        <v>0.377</v>
      </c>
      <c r="F7" s="103">
        <v>5</v>
      </c>
      <c r="G7" s="11">
        <v>8.1000000000000003E-2</v>
      </c>
      <c r="H7" s="89">
        <v>0.45800000000000002</v>
      </c>
      <c r="I7" s="13">
        <v>1.6950000000000001</v>
      </c>
      <c r="J7" s="12">
        <v>1.3380000000000001</v>
      </c>
      <c r="K7" s="11">
        <v>27</v>
      </c>
    </row>
    <row r="8" spans="1:11" ht="13.15" thickBot="1" x14ac:dyDescent="0.4">
      <c r="A8" s="104" t="s">
        <v>148</v>
      </c>
      <c r="B8" s="11" t="s">
        <v>147</v>
      </c>
      <c r="C8" s="13">
        <v>654.1</v>
      </c>
      <c r="D8" s="12">
        <v>0.80900000000000005</v>
      </c>
      <c r="E8" s="89">
        <v>37.186</v>
      </c>
      <c r="F8" s="103">
        <v>19</v>
      </c>
      <c r="G8" s="11">
        <v>124.279</v>
      </c>
      <c r="H8" s="89">
        <v>161.465</v>
      </c>
      <c r="I8" s="13">
        <v>815.56500000000005</v>
      </c>
      <c r="J8" s="12">
        <v>1.0089999999999999</v>
      </c>
      <c r="K8" s="11">
        <v>19.8</v>
      </c>
    </row>
    <row r="9" spans="1:11" ht="13.15" thickBot="1" x14ac:dyDescent="0.4">
      <c r="A9" s="104" t="s">
        <v>44</v>
      </c>
      <c r="B9" s="11" t="s">
        <v>43</v>
      </c>
      <c r="C9" s="13">
        <v>22.518999999999998</v>
      </c>
      <c r="D9" s="12">
        <v>1.026</v>
      </c>
      <c r="E9" s="89">
        <v>9.9499999999999993</v>
      </c>
      <c r="F9" s="103">
        <v>21</v>
      </c>
      <c r="G9" s="11">
        <v>6.8179999999999996</v>
      </c>
      <c r="H9" s="89">
        <v>16.768000000000001</v>
      </c>
      <c r="I9" s="13">
        <v>39.286999999999999</v>
      </c>
      <c r="J9" s="12">
        <v>1.7889999999999999</v>
      </c>
      <c r="K9" s="11">
        <v>42.7</v>
      </c>
    </row>
    <row r="10" spans="1:11" ht="13.15" thickBot="1" x14ac:dyDescent="0.4">
      <c r="A10" s="104" t="s">
        <v>42</v>
      </c>
      <c r="B10" s="11" t="s">
        <v>41</v>
      </c>
      <c r="C10" s="13">
        <v>7.1159999999999997</v>
      </c>
      <c r="D10" s="12">
        <v>1.073</v>
      </c>
      <c r="E10" s="89">
        <v>3.2549999999999999</v>
      </c>
      <c r="F10" s="103">
        <v>25</v>
      </c>
      <c r="G10" s="11">
        <v>2.593</v>
      </c>
      <c r="H10" s="89">
        <v>5.8479999999999999</v>
      </c>
      <c r="I10" s="13">
        <v>12.964</v>
      </c>
      <c r="J10" s="12">
        <v>1.9550000000000001</v>
      </c>
      <c r="K10" s="11">
        <v>45.1</v>
      </c>
    </row>
    <row r="11" spans="1:11" ht="13.15" thickBot="1" x14ac:dyDescent="0.4">
      <c r="A11" s="104" t="s">
        <v>40</v>
      </c>
      <c r="B11" s="11" t="s">
        <v>17</v>
      </c>
      <c r="C11" s="13">
        <v>0.95699999999999996</v>
      </c>
      <c r="D11" s="12">
        <v>1.0740000000000001</v>
      </c>
      <c r="E11" s="89">
        <v>0.372</v>
      </c>
      <c r="F11" s="103">
        <v>20</v>
      </c>
      <c r="G11" s="11">
        <v>0.26600000000000001</v>
      </c>
      <c r="H11" s="89">
        <v>0.63800000000000001</v>
      </c>
      <c r="I11" s="13">
        <v>1.595</v>
      </c>
      <c r="J11" s="12">
        <v>1.79</v>
      </c>
      <c r="K11" s="11">
        <v>40</v>
      </c>
    </row>
    <row r="12" spans="1:11" ht="13.15" thickBot="1" x14ac:dyDescent="0.4">
      <c r="A12" s="104" t="s">
        <v>39</v>
      </c>
      <c r="B12" s="11" t="s">
        <v>17</v>
      </c>
      <c r="C12" s="13">
        <v>1.0940000000000001</v>
      </c>
      <c r="D12" s="12">
        <v>1.228</v>
      </c>
      <c r="E12" s="89">
        <v>0.51300000000000001</v>
      </c>
      <c r="F12" s="103">
        <v>24</v>
      </c>
      <c r="G12" s="11">
        <v>0.38600000000000001</v>
      </c>
      <c r="H12" s="89">
        <v>0.89900000000000002</v>
      </c>
      <c r="I12" s="13">
        <v>1.9930000000000001</v>
      </c>
      <c r="J12" s="12">
        <v>2.2370000000000001</v>
      </c>
      <c r="K12" s="11">
        <v>45.1</v>
      </c>
    </row>
    <row r="13" spans="1:11" ht="13.15" thickBot="1" x14ac:dyDescent="0.4">
      <c r="A13" s="104" t="s">
        <v>38</v>
      </c>
      <c r="B13" s="11" t="s">
        <v>17</v>
      </c>
      <c r="C13" s="13">
        <v>0.86599999999999999</v>
      </c>
      <c r="D13" s="12">
        <v>0.97199999999999998</v>
      </c>
      <c r="E13" s="89">
        <v>0.60899999999999999</v>
      </c>
      <c r="F13" s="103">
        <v>20</v>
      </c>
      <c r="G13" s="11">
        <v>0.29499999999999998</v>
      </c>
      <c r="H13" s="89">
        <v>0.90400000000000003</v>
      </c>
      <c r="I13" s="13">
        <v>1.77</v>
      </c>
      <c r="J13" s="12">
        <v>1.9870000000000001</v>
      </c>
      <c r="K13" s="11">
        <v>51.1</v>
      </c>
    </row>
    <row r="14" spans="1:11" ht="13.15" thickBot="1" x14ac:dyDescent="0.4">
      <c r="A14" s="104" t="s">
        <v>37</v>
      </c>
      <c r="B14" s="11" t="s">
        <v>17</v>
      </c>
      <c r="C14" s="13">
        <v>0.98199999999999998</v>
      </c>
      <c r="D14" s="12">
        <v>1.1020000000000001</v>
      </c>
      <c r="E14" s="89">
        <v>0.55000000000000004</v>
      </c>
      <c r="F14" s="103">
        <v>19</v>
      </c>
      <c r="G14" s="11">
        <v>0.29099999999999998</v>
      </c>
      <c r="H14" s="89">
        <v>0.84099999999999997</v>
      </c>
      <c r="I14" s="13">
        <v>1.823</v>
      </c>
      <c r="J14" s="12">
        <v>2.0470000000000002</v>
      </c>
      <c r="K14" s="11">
        <v>46.1</v>
      </c>
    </row>
    <row r="15" spans="1:11" ht="13.15" thickBot="1" x14ac:dyDescent="0.4">
      <c r="A15" s="104" t="s">
        <v>36</v>
      </c>
      <c r="B15" s="11" t="s">
        <v>17</v>
      </c>
      <c r="C15" s="13">
        <v>0.94</v>
      </c>
      <c r="D15" s="12">
        <v>1.0549999999999999</v>
      </c>
      <c r="E15" s="89">
        <v>0.41</v>
      </c>
      <c r="F15" s="103">
        <v>24</v>
      </c>
      <c r="G15" s="11">
        <v>0.32400000000000001</v>
      </c>
      <c r="H15" s="89">
        <v>0.73399999999999999</v>
      </c>
      <c r="I15" s="13">
        <v>1.6739999999999999</v>
      </c>
      <c r="J15" s="12">
        <v>1.879</v>
      </c>
      <c r="K15" s="11">
        <v>43.8</v>
      </c>
    </row>
    <row r="16" spans="1:11" ht="13.15" thickBot="1" x14ac:dyDescent="0.4">
      <c r="A16" s="104" t="s">
        <v>35</v>
      </c>
      <c r="B16" s="11" t="s">
        <v>34</v>
      </c>
      <c r="C16" s="13">
        <v>277.73099999999999</v>
      </c>
      <c r="D16" s="12">
        <v>0.85499999999999998</v>
      </c>
      <c r="E16" s="89">
        <v>105.634</v>
      </c>
      <c r="F16" s="103">
        <v>27</v>
      </c>
      <c r="G16" s="11">
        <v>103.509</v>
      </c>
      <c r="H16" s="89">
        <v>209.143</v>
      </c>
      <c r="I16" s="13">
        <v>486.87400000000002</v>
      </c>
      <c r="J16" s="12">
        <v>1.5</v>
      </c>
      <c r="K16" s="11">
        <v>43</v>
      </c>
    </row>
    <row r="17" spans="1:11" ht="13.15" thickBot="1" x14ac:dyDescent="0.4">
      <c r="A17" s="104" t="s">
        <v>112</v>
      </c>
      <c r="B17" s="11" t="s">
        <v>111</v>
      </c>
      <c r="C17" s="13">
        <v>134.21</v>
      </c>
      <c r="D17" s="12">
        <v>1.048</v>
      </c>
      <c r="E17" s="89">
        <v>79.7</v>
      </c>
      <c r="F17" s="103">
        <v>24</v>
      </c>
      <c r="G17" s="11">
        <v>51.338000000000001</v>
      </c>
      <c r="H17" s="89">
        <v>131.03800000000001</v>
      </c>
      <c r="I17" s="13">
        <v>265.24799999999999</v>
      </c>
      <c r="J17" s="12">
        <v>2.0699999999999998</v>
      </c>
      <c r="K17" s="11">
        <v>49.4</v>
      </c>
    </row>
    <row r="18" spans="1:11" ht="13.15" thickBot="1" x14ac:dyDescent="0.4">
      <c r="A18" s="104" t="s">
        <v>33</v>
      </c>
      <c r="B18" s="11" t="s">
        <v>17</v>
      </c>
      <c r="C18" s="13">
        <v>0.83399999999999996</v>
      </c>
      <c r="D18" s="12">
        <v>0.93600000000000005</v>
      </c>
      <c r="E18" s="89">
        <v>0.55500000000000005</v>
      </c>
      <c r="F18" s="103">
        <v>23</v>
      </c>
      <c r="G18" s="11">
        <v>0.31900000000000001</v>
      </c>
      <c r="H18" s="89">
        <v>0.874</v>
      </c>
      <c r="I18" s="13">
        <v>1.708</v>
      </c>
      <c r="J18" s="12">
        <v>1.9179999999999999</v>
      </c>
      <c r="K18" s="11">
        <v>51.2</v>
      </c>
    </row>
    <row r="19" spans="1:11" ht="13.15" thickBot="1" x14ac:dyDescent="0.4">
      <c r="A19" s="104" t="s">
        <v>32</v>
      </c>
      <c r="B19" s="11" t="s">
        <v>31</v>
      </c>
      <c r="C19" s="13">
        <v>3.0790000000000002</v>
      </c>
      <c r="D19" s="12">
        <v>0.96299999999999997</v>
      </c>
      <c r="E19" s="89">
        <v>2.9980000000000002</v>
      </c>
      <c r="F19" s="103">
        <v>17</v>
      </c>
      <c r="G19" s="11">
        <v>1.0329999999999999</v>
      </c>
      <c r="H19" s="89">
        <v>4.0309999999999997</v>
      </c>
      <c r="I19" s="13">
        <v>7.11</v>
      </c>
      <c r="J19" s="12">
        <v>2.2229999999999999</v>
      </c>
      <c r="K19" s="11">
        <v>56.7</v>
      </c>
    </row>
    <row r="20" spans="1:11" ht="13.15" thickBot="1" x14ac:dyDescent="0.4">
      <c r="A20" s="104" t="s">
        <v>30</v>
      </c>
      <c r="B20" s="11" t="s">
        <v>17</v>
      </c>
      <c r="C20" s="13">
        <v>0.86899999999999999</v>
      </c>
      <c r="D20" s="12">
        <v>0.97599999999999998</v>
      </c>
      <c r="E20" s="89">
        <v>0.58699999999999997</v>
      </c>
      <c r="F20" s="103">
        <v>22</v>
      </c>
      <c r="G20" s="11">
        <v>0.32</v>
      </c>
      <c r="H20" s="89">
        <v>0.90700000000000003</v>
      </c>
      <c r="I20" s="13">
        <v>1.776</v>
      </c>
      <c r="J20" s="12">
        <v>1.994</v>
      </c>
      <c r="K20" s="11">
        <v>51.1</v>
      </c>
    </row>
    <row r="21" spans="1:11" ht="13.15" thickBot="1" x14ac:dyDescent="0.4">
      <c r="A21" s="104" t="s">
        <v>71</v>
      </c>
      <c r="B21" s="11" t="s">
        <v>70</v>
      </c>
      <c r="C21" s="13">
        <v>105.291</v>
      </c>
      <c r="D21" s="12">
        <v>0.90600000000000003</v>
      </c>
      <c r="E21" s="89">
        <v>34.9</v>
      </c>
      <c r="F21" s="103">
        <v>10</v>
      </c>
      <c r="G21" s="11">
        <v>10.808999999999999</v>
      </c>
      <c r="H21" s="89">
        <v>45.709000000000003</v>
      </c>
      <c r="I21" s="13">
        <v>151</v>
      </c>
      <c r="J21" s="12">
        <v>1.3</v>
      </c>
      <c r="K21" s="11">
        <v>34</v>
      </c>
    </row>
    <row r="22" spans="1:11" ht="13.15" thickBot="1" x14ac:dyDescent="0.4">
      <c r="A22" s="104" t="s">
        <v>139</v>
      </c>
      <c r="B22" s="11" t="s">
        <v>138</v>
      </c>
      <c r="C22" s="13">
        <v>1038.5</v>
      </c>
      <c r="D22" s="12">
        <v>0.86199999999999999</v>
      </c>
      <c r="E22" s="89">
        <v>423</v>
      </c>
      <c r="F22" s="103">
        <v>10</v>
      </c>
      <c r="G22" s="11">
        <v>146.15</v>
      </c>
      <c r="H22" s="89">
        <v>569.15</v>
      </c>
      <c r="I22" s="13">
        <v>1607.65</v>
      </c>
      <c r="J22" s="12">
        <v>1.3340000000000001</v>
      </c>
      <c r="K22" s="11">
        <v>35.4</v>
      </c>
    </row>
    <row r="23" spans="1:11" ht="13.15" thickBot="1" x14ac:dyDescent="0.4">
      <c r="A23" s="104" t="s">
        <v>29</v>
      </c>
      <c r="B23" s="11" t="s">
        <v>17</v>
      </c>
      <c r="C23" s="13">
        <v>0.81499999999999995</v>
      </c>
      <c r="D23" s="12">
        <v>0.91500000000000004</v>
      </c>
      <c r="E23" s="89">
        <v>0.43</v>
      </c>
      <c r="F23" s="103">
        <v>21</v>
      </c>
      <c r="G23" s="11">
        <v>0.26100000000000001</v>
      </c>
      <c r="H23" s="89">
        <v>0.69099999999999995</v>
      </c>
      <c r="I23" s="13">
        <v>1.506</v>
      </c>
      <c r="J23" s="12">
        <v>1.6910000000000001</v>
      </c>
      <c r="K23" s="11">
        <v>45.9</v>
      </c>
    </row>
    <row r="24" spans="1:11" ht="13.15" thickBot="1" x14ac:dyDescent="0.4">
      <c r="A24" s="104" t="s">
        <v>28</v>
      </c>
      <c r="B24" s="11" t="s">
        <v>17</v>
      </c>
      <c r="C24" s="13">
        <v>0.90500000000000003</v>
      </c>
      <c r="D24" s="12">
        <v>1.016</v>
      </c>
      <c r="E24" s="89">
        <v>0.372</v>
      </c>
      <c r="F24" s="103">
        <v>21</v>
      </c>
      <c r="G24" s="11">
        <v>0.26800000000000002</v>
      </c>
      <c r="H24" s="89">
        <v>0.64</v>
      </c>
      <c r="I24" s="13">
        <v>1.5449999999999999</v>
      </c>
      <c r="J24" s="12">
        <v>1.7350000000000001</v>
      </c>
      <c r="K24" s="11">
        <v>41.4</v>
      </c>
    </row>
    <row r="25" spans="1:11" ht="13.15" thickBot="1" x14ac:dyDescent="0.4">
      <c r="A25" s="104" t="s">
        <v>27</v>
      </c>
      <c r="B25" s="11" t="s">
        <v>17</v>
      </c>
      <c r="C25" s="13">
        <v>0.91800000000000004</v>
      </c>
      <c r="D25" s="12">
        <v>1.0309999999999999</v>
      </c>
      <c r="E25" s="89">
        <v>0.41699999999999998</v>
      </c>
      <c r="F25" s="103">
        <v>17</v>
      </c>
      <c r="G25" s="11">
        <v>0.22700000000000001</v>
      </c>
      <c r="H25" s="89">
        <v>0.64400000000000002</v>
      </c>
      <c r="I25" s="13">
        <v>1.5620000000000001</v>
      </c>
      <c r="J25" s="12">
        <v>1.754</v>
      </c>
      <c r="K25" s="11">
        <v>41.2</v>
      </c>
    </row>
    <row r="26" spans="1:11" ht="13.15" thickBot="1" x14ac:dyDescent="0.4">
      <c r="A26" s="104" t="s">
        <v>69</v>
      </c>
      <c r="B26" s="11" t="s">
        <v>17</v>
      </c>
      <c r="C26" s="13">
        <v>1.0289999999999999</v>
      </c>
      <c r="D26" s="12">
        <v>1.155</v>
      </c>
      <c r="E26" s="89">
        <v>0.49399999999999999</v>
      </c>
      <c r="F26" s="103">
        <v>21</v>
      </c>
      <c r="G26" s="11">
        <v>0.32</v>
      </c>
      <c r="H26" s="89">
        <v>0.81399999999999995</v>
      </c>
      <c r="I26" s="13">
        <v>1.843</v>
      </c>
      <c r="J26" s="12">
        <v>2.069</v>
      </c>
      <c r="K26" s="11">
        <v>44.2</v>
      </c>
    </row>
    <row r="27" spans="1:11" ht="13.15" thickBot="1" x14ac:dyDescent="0.4">
      <c r="A27" s="104" t="s">
        <v>23</v>
      </c>
      <c r="B27" s="11" t="s">
        <v>22</v>
      </c>
      <c r="C27" s="13">
        <v>1.6830000000000001</v>
      </c>
      <c r="D27" s="12">
        <v>1.1379999999999999</v>
      </c>
      <c r="E27" s="89">
        <v>4.2999999999999997E-2</v>
      </c>
      <c r="F27" s="103">
        <v>15</v>
      </c>
      <c r="G27" s="11">
        <v>0.25900000000000001</v>
      </c>
      <c r="H27" s="89">
        <v>0.30199999999999999</v>
      </c>
      <c r="I27" s="13">
        <v>1.9850000000000001</v>
      </c>
      <c r="J27" s="12">
        <v>1.3420000000000001</v>
      </c>
      <c r="K27" s="11">
        <v>15.2</v>
      </c>
    </row>
    <row r="28" spans="1:11" ht="13.15" thickBot="1" x14ac:dyDescent="0.4">
      <c r="A28" s="104" t="s">
        <v>68</v>
      </c>
      <c r="B28" s="11" t="s">
        <v>67</v>
      </c>
      <c r="C28" s="13">
        <v>9.8510000000000009</v>
      </c>
      <c r="D28" s="12">
        <v>1.113</v>
      </c>
      <c r="E28" s="89">
        <v>5.57</v>
      </c>
      <c r="F28" s="103">
        <v>25</v>
      </c>
      <c r="G28" s="11">
        <v>3.855</v>
      </c>
      <c r="H28" s="89">
        <v>9.4250000000000007</v>
      </c>
      <c r="I28" s="13">
        <v>19276</v>
      </c>
      <c r="J28" s="12">
        <v>2.1779999999999999</v>
      </c>
      <c r="K28" s="11">
        <v>48.9</v>
      </c>
    </row>
    <row r="29" spans="1:11" ht="13.15" thickBot="1" x14ac:dyDescent="0.4">
      <c r="A29" s="104" t="s">
        <v>21</v>
      </c>
      <c r="B29" s="11" t="s">
        <v>20</v>
      </c>
      <c r="C29" s="13">
        <v>4.0430000000000001</v>
      </c>
      <c r="D29" s="12">
        <v>0.98199999999999998</v>
      </c>
      <c r="E29" s="89">
        <v>1.4430000000000001</v>
      </c>
      <c r="F29" s="103">
        <v>23</v>
      </c>
      <c r="G29" s="11">
        <v>1.262</v>
      </c>
      <c r="H29" s="89">
        <v>2.7050000000000001</v>
      </c>
      <c r="I29" s="13">
        <v>6.7480000000000002</v>
      </c>
      <c r="J29" s="12">
        <v>1.639</v>
      </c>
      <c r="K29" s="11">
        <v>40.1</v>
      </c>
    </row>
    <row r="30" spans="1:11" ht="13.15" thickBot="1" x14ac:dyDescent="0.4">
      <c r="A30" s="104" t="s">
        <v>65</v>
      </c>
      <c r="B30" s="11" t="s">
        <v>17</v>
      </c>
      <c r="C30" s="13">
        <v>0.88300000000000001</v>
      </c>
      <c r="D30" s="12">
        <v>0.99099999999999999</v>
      </c>
      <c r="E30" s="89">
        <v>0.497</v>
      </c>
      <c r="F30" s="103">
        <v>23</v>
      </c>
      <c r="G30" s="11">
        <v>0.317</v>
      </c>
      <c r="H30" s="89">
        <v>0.81399999999999995</v>
      </c>
      <c r="I30" s="13">
        <v>1.6970000000000001</v>
      </c>
      <c r="J30" s="12">
        <v>1.9059999999999999</v>
      </c>
      <c r="K30" s="11">
        <v>48</v>
      </c>
    </row>
    <row r="31" spans="1:11" ht="15.6" customHeight="1" thickBot="1" x14ac:dyDescent="0.4">
      <c r="A31" s="104" t="s">
        <v>19</v>
      </c>
      <c r="B31" s="11" t="s">
        <v>17</v>
      </c>
      <c r="C31" s="13">
        <v>0.88100000000000001</v>
      </c>
      <c r="D31" s="12">
        <v>0.98899999999999999</v>
      </c>
      <c r="E31" s="89">
        <v>0.36799999999999999</v>
      </c>
      <c r="F31" s="103">
        <v>20</v>
      </c>
      <c r="G31" s="11">
        <v>0.25</v>
      </c>
      <c r="H31" s="89">
        <v>0.61799999999999999</v>
      </c>
      <c r="I31" s="13">
        <v>1.4990000000000001</v>
      </c>
      <c r="J31" s="12">
        <v>1.6830000000000001</v>
      </c>
      <c r="K31" s="11">
        <v>41.2</v>
      </c>
    </row>
    <row r="32" spans="1:11" ht="13.15" thickBot="1" x14ac:dyDescent="0.4">
      <c r="A32" s="104" t="s">
        <v>18</v>
      </c>
      <c r="B32" s="11" t="s">
        <v>17</v>
      </c>
      <c r="C32" s="13">
        <v>0.76700000000000002</v>
      </c>
      <c r="D32" s="12">
        <v>0.86099999999999999</v>
      </c>
      <c r="E32" s="89">
        <v>0.43</v>
      </c>
      <c r="F32" s="103">
        <v>22</v>
      </c>
      <c r="G32" s="11">
        <v>0.26300000000000001</v>
      </c>
      <c r="H32" s="89">
        <v>0.69299999999999995</v>
      </c>
      <c r="I32" s="13">
        <v>1.46</v>
      </c>
      <c r="J32" s="12">
        <v>1.639</v>
      </c>
      <c r="K32" s="11">
        <v>47.5</v>
      </c>
    </row>
    <row r="33" spans="1:12" ht="13.15" thickBot="1" x14ac:dyDescent="0.4">
      <c r="A33" s="104" t="s">
        <v>64</v>
      </c>
      <c r="B33" s="11" t="s">
        <v>17</v>
      </c>
      <c r="C33" s="13">
        <v>0.89200000000000002</v>
      </c>
      <c r="D33" s="12">
        <v>1.0009999999999999</v>
      </c>
      <c r="E33" s="89">
        <v>0.379</v>
      </c>
      <c r="F33" s="103">
        <v>21</v>
      </c>
      <c r="G33" s="11">
        <v>0.26700000000000002</v>
      </c>
      <c r="H33" s="89">
        <v>0.64600000000000002</v>
      </c>
      <c r="I33" s="13">
        <v>1.538</v>
      </c>
      <c r="J33" s="12">
        <v>1.7270000000000001</v>
      </c>
      <c r="K33" s="11">
        <v>42</v>
      </c>
    </row>
    <row r="34" spans="1:12" ht="13.15" thickBot="1" x14ac:dyDescent="0.4">
      <c r="A34" s="104" t="s">
        <v>16</v>
      </c>
      <c r="B34" s="11" t="s">
        <v>15</v>
      </c>
      <c r="C34" s="13">
        <v>13.236000000000001</v>
      </c>
      <c r="D34" s="12">
        <v>1.4179999999999999</v>
      </c>
      <c r="E34" s="89">
        <v>4.9580000000000002</v>
      </c>
      <c r="F34" s="103">
        <v>25</v>
      </c>
      <c r="G34" s="11">
        <v>4.5490000000000004</v>
      </c>
      <c r="H34" s="89">
        <v>9.5069999999999997</v>
      </c>
      <c r="I34" s="13">
        <v>22.742999999999999</v>
      </c>
      <c r="J34" s="12">
        <v>2.4369999999999998</v>
      </c>
      <c r="K34" s="11">
        <v>41.8</v>
      </c>
    </row>
    <row r="35" spans="1:12" ht="13.15" thickBot="1" x14ac:dyDescent="0.4">
      <c r="A35" s="104" t="s">
        <v>63</v>
      </c>
      <c r="B35" s="11" t="s">
        <v>62</v>
      </c>
      <c r="C35" s="13">
        <v>1.0289999999999999</v>
      </c>
      <c r="D35" s="12">
        <v>1.1140000000000001</v>
      </c>
      <c r="E35" s="89">
        <v>0.78200000000000003</v>
      </c>
      <c r="F35" s="103">
        <v>7.7</v>
      </c>
      <c r="G35" s="11">
        <v>0.13900000000000001</v>
      </c>
      <c r="H35" s="89">
        <v>0.92100000000000004</v>
      </c>
      <c r="I35" s="13">
        <v>1.95</v>
      </c>
      <c r="J35" s="12">
        <v>2.1120000000000001</v>
      </c>
      <c r="K35" s="11">
        <v>47.2</v>
      </c>
    </row>
    <row r="36" spans="1:12" ht="13.15" thickBot="1" x14ac:dyDescent="0.4">
      <c r="A36" s="104" t="s">
        <v>14</v>
      </c>
      <c r="B36" s="11" t="s">
        <v>13</v>
      </c>
      <c r="C36" s="13">
        <v>12.252000000000001</v>
      </c>
      <c r="D36" s="12">
        <v>0.879</v>
      </c>
      <c r="E36" s="89">
        <v>2.056</v>
      </c>
      <c r="F36" s="103">
        <v>18</v>
      </c>
      <c r="G36" s="11">
        <v>2.5750000000000002</v>
      </c>
      <c r="H36" s="89">
        <v>4.6310000000000002</v>
      </c>
      <c r="I36" s="13">
        <v>16.882999999999999</v>
      </c>
      <c r="J36" s="12">
        <v>1.212</v>
      </c>
      <c r="K36" s="11">
        <v>27.4</v>
      </c>
    </row>
    <row r="37" spans="1:12" ht="13.15" thickBot="1" x14ac:dyDescent="0.4">
      <c r="A37" s="102" t="s">
        <v>58</v>
      </c>
      <c r="B37" s="41" t="s">
        <v>9</v>
      </c>
      <c r="C37" s="29">
        <v>0.97399999999999998</v>
      </c>
      <c r="D37" s="27">
        <v>0.97399999999999998</v>
      </c>
      <c r="E37" s="88">
        <v>0.13700000000000001</v>
      </c>
      <c r="F37" s="101" t="s">
        <v>57</v>
      </c>
      <c r="G37" s="41" t="s">
        <v>57</v>
      </c>
      <c r="H37" s="88">
        <v>0.161</v>
      </c>
      <c r="I37" s="29">
        <v>1.135</v>
      </c>
      <c r="J37" s="27">
        <v>1.135</v>
      </c>
      <c r="K37" s="41">
        <v>14.2</v>
      </c>
    </row>
    <row r="38" spans="1:12" x14ac:dyDescent="0.35">
      <c r="A38" s="171" t="s">
        <v>7</v>
      </c>
      <c r="B38" s="171"/>
      <c r="C38" s="171"/>
      <c r="D38" s="171"/>
      <c r="E38" s="171"/>
      <c r="F38" s="171"/>
      <c r="G38" s="171"/>
      <c r="H38" s="171"/>
      <c r="I38" s="171"/>
      <c r="J38" s="171"/>
      <c r="K38" s="171"/>
    </row>
    <row r="39" spans="1:12" x14ac:dyDescent="0.35">
      <c r="A39" s="172" t="s">
        <v>166</v>
      </c>
      <c r="B39" s="172"/>
      <c r="C39" s="172"/>
      <c r="D39" s="172"/>
      <c r="E39" s="172"/>
      <c r="F39" s="172"/>
      <c r="G39" s="172"/>
      <c r="H39" s="172"/>
      <c r="I39" s="172"/>
      <c r="J39" s="172"/>
      <c r="K39" s="172"/>
    </row>
    <row r="40" spans="1:12" ht="72" customHeight="1" x14ac:dyDescent="0.35">
      <c r="A40" s="172" t="s">
        <v>165</v>
      </c>
      <c r="B40" s="172"/>
      <c r="C40" s="172"/>
      <c r="D40" s="172"/>
      <c r="E40" s="172"/>
      <c r="F40" s="172"/>
      <c r="G40" s="172"/>
      <c r="H40" s="172"/>
      <c r="I40" s="172"/>
      <c r="J40" s="172"/>
      <c r="K40" s="172"/>
    </row>
    <row r="41" spans="1:12" ht="24" customHeight="1" x14ac:dyDescent="0.35">
      <c r="A41" s="172" t="s">
        <v>164</v>
      </c>
      <c r="B41" s="172"/>
      <c r="C41" s="172"/>
      <c r="D41" s="172"/>
      <c r="E41" s="172"/>
      <c r="F41" s="172"/>
      <c r="G41" s="172"/>
      <c r="H41" s="172"/>
      <c r="I41" s="172"/>
      <c r="J41" s="172"/>
      <c r="K41" s="172"/>
    </row>
    <row r="42" spans="1:12" ht="24" customHeight="1" x14ac:dyDescent="0.35">
      <c r="A42" s="226" t="s">
        <v>6</v>
      </c>
      <c r="B42" s="226"/>
      <c r="C42" s="226"/>
      <c r="D42" s="226"/>
      <c r="E42" s="226"/>
      <c r="F42" s="226"/>
      <c r="G42" s="226"/>
      <c r="H42" s="226"/>
      <c r="I42" s="226"/>
      <c r="J42" s="226"/>
      <c r="K42" s="226"/>
      <c r="L42" s="226"/>
    </row>
    <row r="43" spans="1:12" ht="36" customHeight="1" x14ac:dyDescent="0.35">
      <c r="A43" s="171" t="s">
        <v>175</v>
      </c>
      <c r="B43" s="171"/>
      <c r="C43" s="171"/>
      <c r="D43" s="171"/>
      <c r="E43" s="171"/>
      <c r="F43" s="171"/>
      <c r="G43" s="171"/>
      <c r="H43" s="171"/>
      <c r="I43" s="171"/>
      <c r="J43" s="171"/>
      <c r="K43" s="171"/>
    </row>
    <row r="44" spans="1:12" x14ac:dyDescent="0.35">
      <c r="A44" s="171" t="s">
        <v>162</v>
      </c>
      <c r="B44" s="171"/>
      <c r="C44" s="171"/>
      <c r="D44" s="171"/>
      <c r="E44" s="171"/>
      <c r="F44" s="171"/>
      <c r="G44" s="171"/>
      <c r="H44" s="171"/>
      <c r="I44" s="171"/>
      <c r="J44" s="171"/>
      <c r="K44" s="171"/>
    </row>
  </sheetData>
  <mergeCells count="14">
    <mergeCell ref="A43:K43"/>
    <mergeCell ref="A44:K44"/>
    <mergeCell ref="A1:K1"/>
    <mergeCell ref="C2:D2"/>
    <mergeCell ref="I2:J2"/>
    <mergeCell ref="A38:K38"/>
    <mergeCell ref="A39:K39"/>
    <mergeCell ref="A2:A3"/>
    <mergeCell ref="K2:K3"/>
    <mergeCell ref="B2:B3"/>
    <mergeCell ref="F2:F3"/>
    <mergeCell ref="A42:L42"/>
    <mergeCell ref="A40:K40"/>
    <mergeCell ref="A41:K4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C539F-6111-E04B-A615-CA4DF8A42FBC}">
  <dimension ref="A1:L38"/>
  <sheetViews>
    <sheetView tabSelected="1" topLeftCell="A5" workbookViewId="0">
      <selection sqref="A1:L1"/>
    </sheetView>
  </sheetViews>
  <sheetFormatPr defaultColWidth="8.86328125" defaultRowHeight="12.75" x14ac:dyDescent="0.35"/>
  <cols>
    <col min="1" max="1" width="12" customWidth="1"/>
    <col min="5" max="5" width="10.3984375" customWidth="1"/>
    <col min="6" max="6" width="9.73046875" customWidth="1"/>
    <col min="7" max="7" width="9.86328125" customWidth="1"/>
  </cols>
  <sheetData>
    <row r="1" spans="1:12" ht="20.25" customHeight="1" thickBot="1" x14ac:dyDescent="0.4">
      <c r="A1" s="255" t="s">
        <v>412</v>
      </c>
      <c r="B1" s="256"/>
      <c r="C1" s="256"/>
      <c r="D1" s="256"/>
      <c r="E1" s="256"/>
      <c r="F1" s="256"/>
      <c r="G1" s="256"/>
      <c r="H1" s="256"/>
      <c r="I1" s="256"/>
      <c r="J1" s="256"/>
      <c r="K1" s="256"/>
      <c r="L1" s="257"/>
    </row>
    <row r="2" spans="1:12" ht="13.15" thickBot="1" x14ac:dyDescent="0.4">
      <c r="A2" s="159" t="s">
        <v>53</v>
      </c>
      <c r="B2" s="162" t="s">
        <v>52</v>
      </c>
      <c r="C2" s="186" t="s">
        <v>174</v>
      </c>
      <c r="D2" s="188"/>
      <c r="E2" s="138" t="s">
        <v>173</v>
      </c>
      <c r="F2" s="228" t="s">
        <v>176</v>
      </c>
      <c r="G2" s="136" t="s">
        <v>171</v>
      </c>
      <c r="H2" s="137" t="s">
        <v>170</v>
      </c>
      <c r="I2" s="227" t="s">
        <v>169</v>
      </c>
      <c r="J2" s="188"/>
      <c r="K2" s="47" t="s">
        <v>179</v>
      </c>
      <c r="L2" s="162" t="s">
        <v>168</v>
      </c>
    </row>
    <row r="3" spans="1:12" ht="24.4" thickBot="1" x14ac:dyDescent="0.4">
      <c r="A3" s="161"/>
      <c r="B3" s="164"/>
      <c r="C3" s="26" t="s">
        <v>48</v>
      </c>
      <c r="D3" s="25" t="s">
        <v>9</v>
      </c>
      <c r="E3" s="24" t="s">
        <v>48</v>
      </c>
      <c r="F3" s="229"/>
      <c r="G3" s="135" t="s">
        <v>48</v>
      </c>
      <c r="H3" s="26" t="s">
        <v>48</v>
      </c>
      <c r="I3" s="38" t="s">
        <v>48</v>
      </c>
      <c r="J3" s="25" t="s">
        <v>9</v>
      </c>
      <c r="K3" s="134" t="s">
        <v>9</v>
      </c>
      <c r="L3" s="164"/>
    </row>
    <row r="4" spans="1:12" ht="13.15" thickBot="1" x14ac:dyDescent="0.4">
      <c r="A4" s="133" t="s">
        <v>46</v>
      </c>
      <c r="B4" s="132" t="s">
        <v>17</v>
      </c>
      <c r="C4" s="129">
        <v>0.84499999999999997</v>
      </c>
      <c r="D4" s="127">
        <v>0.94899999999999995</v>
      </c>
      <c r="E4" s="126">
        <v>0.109</v>
      </c>
      <c r="F4" s="131">
        <v>20</v>
      </c>
      <c r="G4" s="130">
        <v>0.191</v>
      </c>
      <c r="H4" s="129">
        <v>0.3</v>
      </c>
      <c r="I4" s="128">
        <v>1.145</v>
      </c>
      <c r="J4" s="127">
        <v>1.2849999999999999</v>
      </c>
      <c r="K4" s="119">
        <f t="shared" ref="K4:K31" si="0">J4-D4</f>
        <v>0.33599999999999997</v>
      </c>
      <c r="L4" s="126">
        <v>26.2</v>
      </c>
    </row>
    <row r="5" spans="1:12" ht="13.15" thickBot="1" x14ac:dyDescent="0.4">
      <c r="A5" s="118" t="s">
        <v>45</v>
      </c>
      <c r="B5" s="125" t="s">
        <v>17</v>
      </c>
      <c r="C5" s="122">
        <v>0.77300000000000002</v>
      </c>
      <c r="D5" s="120">
        <v>0.86799999999999999</v>
      </c>
      <c r="E5" s="118">
        <v>1.9E-2</v>
      </c>
      <c r="F5" s="124">
        <v>21</v>
      </c>
      <c r="G5" s="123">
        <v>0.16600000000000001</v>
      </c>
      <c r="H5" s="122">
        <v>0.185</v>
      </c>
      <c r="I5" s="121">
        <v>0.95799999999999996</v>
      </c>
      <c r="J5" s="120">
        <v>1.075</v>
      </c>
      <c r="K5" s="119">
        <f t="shared" si="0"/>
        <v>0.20699999999999996</v>
      </c>
      <c r="L5" s="118">
        <v>19.3</v>
      </c>
    </row>
    <row r="6" spans="1:12" ht="13.15" thickBot="1" x14ac:dyDescent="0.4">
      <c r="A6" s="118" t="s">
        <v>84</v>
      </c>
      <c r="B6" s="125" t="s">
        <v>83</v>
      </c>
      <c r="C6" s="122">
        <v>1.22</v>
      </c>
      <c r="D6" s="120">
        <v>0.96299999999999997</v>
      </c>
      <c r="E6" s="118">
        <v>0.107</v>
      </c>
      <c r="F6" s="124">
        <v>5</v>
      </c>
      <c r="G6" s="123">
        <v>6.6000000000000003E-2</v>
      </c>
      <c r="H6" s="122">
        <v>0.17299999999999999</v>
      </c>
      <c r="I6" s="121">
        <v>1.393</v>
      </c>
      <c r="J6" s="120">
        <v>1.1000000000000001</v>
      </c>
      <c r="K6" s="119">
        <f t="shared" si="0"/>
        <v>0.13700000000000012</v>
      </c>
      <c r="L6" s="118">
        <v>12.4</v>
      </c>
    </row>
    <row r="7" spans="1:12" ht="13.15" thickBot="1" x14ac:dyDescent="0.4">
      <c r="A7" s="118" t="s">
        <v>148</v>
      </c>
      <c r="B7" s="125" t="s">
        <v>147</v>
      </c>
      <c r="C7" s="122">
        <v>796.06200000000001</v>
      </c>
      <c r="D7" s="120">
        <v>0.98499999999999999</v>
      </c>
      <c r="E7" s="118">
        <v>0</v>
      </c>
      <c r="F7" s="124">
        <v>19</v>
      </c>
      <c r="G7" s="123">
        <v>151.25200000000001</v>
      </c>
      <c r="H7" s="122">
        <v>151.25200000000001</v>
      </c>
      <c r="I7" s="121">
        <v>947.31399999999996</v>
      </c>
      <c r="J7" s="120">
        <v>1.1719999999999999</v>
      </c>
      <c r="K7" s="119">
        <f t="shared" si="0"/>
        <v>0.18699999999999994</v>
      </c>
      <c r="L7" s="118">
        <v>16</v>
      </c>
    </row>
    <row r="8" spans="1:12" ht="13.15" thickBot="1" x14ac:dyDescent="0.4">
      <c r="A8" s="118" t="s">
        <v>44</v>
      </c>
      <c r="B8" s="125" t="s">
        <v>43</v>
      </c>
      <c r="C8" s="122">
        <v>19.876999999999999</v>
      </c>
      <c r="D8" s="120">
        <v>0.90500000000000003</v>
      </c>
      <c r="E8" s="118">
        <v>0.66</v>
      </c>
      <c r="F8" s="124">
        <v>21</v>
      </c>
      <c r="G8" s="123">
        <v>6.2629999999999999</v>
      </c>
      <c r="H8" s="122">
        <v>6.923</v>
      </c>
      <c r="I8" s="121">
        <v>26.8</v>
      </c>
      <c r="J8" s="120">
        <v>1.22</v>
      </c>
      <c r="K8" s="119">
        <f t="shared" si="0"/>
        <v>0.31499999999999995</v>
      </c>
      <c r="L8" s="118">
        <v>25.8</v>
      </c>
    </row>
    <row r="9" spans="1:12" ht="13.15" thickBot="1" x14ac:dyDescent="0.4">
      <c r="A9" s="118" t="s">
        <v>42</v>
      </c>
      <c r="B9" s="125" t="s">
        <v>41</v>
      </c>
      <c r="C9" s="122">
        <v>7.1029999999999998</v>
      </c>
      <c r="D9" s="120">
        <v>1.071</v>
      </c>
      <c r="E9" s="118">
        <v>3.28</v>
      </c>
      <c r="F9" s="124">
        <v>25</v>
      </c>
      <c r="G9" s="123">
        <v>2.5960000000000001</v>
      </c>
      <c r="H9" s="122">
        <v>5.8760000000000003</v>
      </c>
      <c r="I9" s="121">
        <v>12.978999999999999</v>
      </c>
      <c r="J9" s="120">
        <v>1.958</v>
      </c>
      <c r="K9" s="119">
        <f t="shared" si="0"/>
        <v>0.88700000000000001</v>
      </c>
      <c r="L9" s="118">
        <v>45.3</v>
      </c>
    </row>
    <row r="10" spans="1:12" ht="13.15" thickBot="1" x14ac:dyDescent="0.4">
      <c r="A10" s="118" t="s">
        <v>40</v>
      </c>
      <c r="B10" s="125" t="s">
        <v>17</v>
      </c>
      <c r="C10" s="122">
        <v>0.95599999999999996</v>
      </c>
      <c r="D10" s="120">
        <v>1.073</v>
      </c>
      <c r="E10" s="118">
        <v>5.8000000000000003E-2</v>
      </c>
      <c r="F10" s="124">
        <v>20</v>
      </c>
      <c r="G10" s="123">
        <v>0.20300000000000001</v>
      </c>
      <c r="H10" s="122">
        <v>0.26100000000000001</v>
      </c>
      <c r="I10" s="121">
        <v>1.2170000000000001</v>
      </c>
      <c r="J10" s="120">
        <v>1.3660000000000001</v>
      </c>
      <c r="K10" s="119">
        <f t="shared" si="0"/>
        <v>0.29300000000000015</v>
      </c>
      <c r="L10" s="118">
        <v>21.4</v>
      </c>
    </row>
    <row r="11" spans="1:12" ht="13.15" thickBot="1" x14ac:dyDescent="0.4">
      <c r="A11" s="118" t="s">
        <v>39</v>
      </c>
      <c r="B11" s="125" t="s">
        <v>17</v>
      </c>
      <c r="C11" s="122">
        <v>0.94199999999999995</v>
      </c>
      <c r="D11" s="120">
        <v>1.0580000000000001</v>
      </c>
      <c r="E11" s="118">
        <v>0.27600000000000002</v>
      </c>
      <c r="F11" s="124">
        <v>24</v>
      </c>
      <c r="G11" s="123">
        <v>0.29199999999999998</v>
      </c>
      <c r="H11" s="122">
        <v>0.56799999999999995</v>
      </c>
      <c r="I11" s="121">
        <v>1.51</v>
      </c>
      <c r="J11" s="120">
        <v>1.696</v>
      </c>
      <c r="K11" s="119">
        <f t="shared" si="0"/>
        <v>0.6379999999999999</v>
      </c>
      <c r="L11" s="118">
        <v>37.6</v>
      </c>
    </row>
    <row r="12" spans="1:12" ht="13.15" thickBot="1" x14ac:dyDescent="0.4">
      <c r="A12" s="118" t="s">
        <v>38</v>
      </c>
      <c r="B12" s="125" t="s">
        <v>17</v>
      </c>
      <c r="C12" s="122">
        <v>0.91100000000000003</v>
      </c>
      <c r="D12" s="120">
        <v>1.0229999999999999</v>
      </c>
      <c r="E12" s="118">
        <v>0.156</v>
      </c>
      <c r="F12" s="124">
        <v>20</v>
      </c>
      <c r="G12" s="123">
        <v>0.21299999999999999</v>
      </c>
      <c r="H12" s="122">
        <v>0.36899999999999999</v>
      </c>
      <c r="I12" s="121">
        <v>1.28</v>
      </c>
      <c r="J12" s="120">
        <v>1.4370000000000001</v>
      </c>
      <c r="K12" s="119">
        <f t="shared" si="0"/>
        <v>0.41400000000000015</v>
      </c>
      <c r="L12" s="118">
        <v>28.9</v>
      </c>
    </row>
    <row r="13" spans="1:12" ht="13.15" thickBot="1" x14ac:dyDescent="0.4">
      <c r="A13" s="118" t="s">
        <v>37</v>
      </c>
      <c r="B13" s="125" t="s">
        <v>17</v>
      </c>
      <c r="C13" s="122">
        <v>0.81699999999999995</v>
      </c>
      <c r="D13" s="120">
        <v>0.91700000000000004</v>
      </c>
      <c r="E13" s="118">
        <v>0.14199999999999999</v>
      </c>
      <c r="F13" s="124">
        <v>19</v>
      </c>
      <c r="G13" s="123">
        <v>0.182</v>
      </c>
      <c r="H13" s="122">
        <v>0.32400000000000001</v>
      </c>
      <c r="I13" s="121">
        <v>1.141</v>
      </c>
      <c r="J13" s="120">
        <v>1.2809999999999999</v>
      </c>
      <c r="K13" s="119">
        <f t="shared" si="0"/>
        <v>0.36399999999999988</v>
      </c>
      <c r="L13" s="118">
        <v>28.4</v>
      </c>
    </row>
    <row r="14" spans="1:12" ht="13.15" thickBot="1" x14ac:dyDescent="0.4">
      <c r="A14" s="118" t="s">
        <v>36</v>
      </c>
      <c r="B14" s="125" t="s">
        <v>17</v>
      </c>
      <c r="C14" s="122">
        <v>0.78100000000000003</v>
      </c>
      <c r="D14" s="120">
        <v>0.877</v>
      </c>
      <c r="E14" s="118">
        <v>0.28000000000000003</v>
      </c>
      <c r="F14" s="124">
        <v>24</v>
      </c>
      <c r="G14" s="123">
        <v>0.255</v>
      </c>
      <c r="H14" s="122">
        <v>0.53500000000000003</v>
      </c>
      <c r="I14" s="121">
        <v>1.3160000000000001</v>
      </c>
      <c r="J14" s="120">
        <v>1.4770000000000001</v>
      </c>
      <c r="K14" s="119">
        <f t="shared" si="0"/>
        <v>0.60000000000000009</v>
      </c>
      <c r="L14" s="118">
        <v>40.6</v>
      </c>
    </row>
    <row r="15" spans="1:12" ht="13.15" thickBot="1" x14ac:dyDescent="0.4">
      <c r="A15" s="118" t="s">
        <v>33</v>
      </c>
      <c r="B15" s="125" t="s">
        <v>17</v>
      </c>
      <c r="C15" s="122">
        <v>0.82199999999999995</v>
      </c>
      <c r="D15" s="120">
        <v>0.92300000000000004</v>
      </c>
      <c r="E15" s="118">
        <v>0.158</v>
      </c>
      <c r="F15" s="124">
        <v>13.5</v>
      </c>
      <c r="G15" s="123">
        <v>0.13200000000000001</v>
      </c>
      <c r="H15" s="122">
        <v>0.28999999999999998</v>
      </c>
      <c r="I15" s="121">
        <v>1.1120000000000001</v>
      </c>
      <c r="J15" s="120">
        <v>1.2490000000000001</v>
      </c>
      <c r="K15" s="119">
        <f t="shared" si="0"/>
        <v>0.32600000000000007</v>
      </c>
      <c r="L15" s="118">
        <v>26.1</v>
      </c>
    </row>
    <row r="16" spans="1:12" ht="13.15" thickBot="1" x14ac:dyDescent="0.4">
      <c r="A16" s="118" t="s">
        <v>32</v>
      </c>
      <c r="B16" s="125" t="s">
        <v>31</v>
      </c>
      <c r="C16" s="122">
        <v>2.3479999999999999</v>
      </c>
      <c r="D16" s="120">
        <v>0.73399999999999999</v>
      </c>
      <c r="E16" s="118">
        <v>2.9980000000000002</v>
      </c>
      <c r="F16" s="124">
        <v>17</v>
      </c>
      <c r="G16" s="123">
        <v>0.90900000000000003</v>
      </c>
      <c r="H16" s="122">
        <v>3.907</v>
      </c>
      <c r="I16" s="121">
        <v>6.2549999999999999</v>
      </c>
      <c r="J16" s="120">
        <v>1.956</v>
      </c>
      <c r="K16" s="119">
        <f t="shared" si="0"/>
        <v>1.222</v>
      </c>
      <c r="L16" s="118">
        <v>62.5</v>
      </c>
    </row>
    <row r="17" spans="1:12" ht="13.15" thickBot="1" x14ac:dyDescent="0.4">
      <c r="A17" s="118" t="s">
        <v>30</v>
      </c>
      <c r="B17" s="125" t="s">
        <v>17</v>
      </c>
      <c r="C17" s="122">
        <v>0.90200000000000002</v>
      </c>
      <c r="D17" s="120">
        <v>1.0129999999999999</v>
      </c>
      <c r="E17" s="118">
        <v>0.40300000000000002</v>
      </c>
      <c r="F17" s="124">
        <v>22</v>
      </c>
      <c r="G17" s="123">
        <v>0.28699999999999998</v>
      </c>
      <c r="H17" s="122">
        <v>0.69</v>
      </c>
      <c r="I17" s="121">
        <v>1.5920000000000001</v>
      </c>
      <c r="J17" s="120">
        <v>1.7869999999999999</v>
      </c>
      <c r="K17" s="119">
        <f t="shared" si="0"/>
        <v>0.77400000000000002</v>
      </c>
      <c r="L17" s="118">
        <v>43.3</v>
      </c>
    </row>
    <row r="18" spans="1:12" ht="13.15" thickBot="1" x14ac:dyDescent="0.4">
      <c r="A18" s="118" t="s">
        <v>71</v>
      </c>
      <c r="B18" s="125" t="s">
        <v>70</v>
      </c>
      <c r="C18" s="122">
        <v>98.664000000000001</v>
      </c>
      <c r="D18" s="120">
        <v>0.84899999999999998</v>
      </c>
      <c r="E18" s="118">
        <v>2.8</v>
      </c>
      <c r="F18" s="124">
        <v>10</v>
      </c>
      <c r="G18" s="123">
        <v>10.146000000000001</v>
      </c>
      <c r="H18" s="122">
        <v>12.946</v>
      </c>
      <c r="I18" s="121">
        <v>111.61</v>
      </c>
      <c r="J18" s="120">
        <v>0.96099999999999997</v>
      </c>
      <c r="K18" s="119">
        <f t="shared" si="0"/>
        <v>0.11199999999999999</v>
      </c>
      <c r="L18" s="118">
        <v>11.6</v>
      </c>
    </row>
    <row r="19" spans="1:12" ht="13.15" thickBot="1" x14ac:dyDescent="0.4">
      <c r="A19" s="118" t="s">
        <v>139</v>
      </c>
      <c r="B19" s="125" t="s">
        <v>138</v>
      </c>
      <c r="C19" s="122">
        <v>1023.895</v>
      </c>
      <c r="D19" s="120">
        <v>0.85</v>
      </c>
      <c r="E19" s="118">
        <v>72.45</v>
      </c>
      <c r="F19" s="124">
        <v>10</v>
      </c>
      <c r="G19" s="123">
        <v>109.63500000000001</v>
      </c>
      <c r="H19" s="122">
        <v>182.08500000000001</v>
      </c>
      <c r="I19" s="121">
        <v>1205.98</v>
      </c>
      <c r="J19" s="120">
        <v>1.0009999999999999</v>
      </c>
      <c r="K19" s="119">
        <f t="shared" si="0"/>
        <v>0.15099999999999991</v>
      </c>
      <c r="L19" s="118">
        <v>15.1</v>
      </c>
    </row>
    <row r="20" spans="1:12" ht="13.15" thickBot="1" x14ac:dyDescent="0.4">
      <c r="A20" s="118" t="s">
        <v>29</v>
      </c>
      <c r="B20" s="125" t="s">
        <v>17</v>
      </c>
      <c r="C20" s="122">
        <v>0.81499999999999995</v>
      </c>
      <c r="D20" s="120">
        <v>0.91500000000000004</v>
      </c>
      <c r="E20" s="118">
        <v>7.2999999999999995E-2</v>
      </c>
      <c r="F20" s="124">
        <v>21</v>
      </c>
      <c r="G20" s="123">
        <v>0.186</v>
      </c>
      <c r="H20" s="122">
        <v>0.25900000000000001</v>
      </c>
      <c r="I20" s="121">
        <v>1.0740000000000001</v>
      </c>
      <c r="J20" s="120">
        <v>1.206</v>
      </c>
      <c r="K20" s="119">
        <f t="shared" si="0"/>
        <v>0.29099999999999993</v>
      </c>
      <c r="L20" s="118">
        <v>24.1</v>
      </c>
    </row>
    <row r="21" spans="1:12" ht="13.15" thickBot="1" x14ac:dyDescent="0.4">
      <c r="A21" s="118" t="s">
        <v>28</v>
      </c>
      <c r="B21" s="125" t="s">
        <v>17</v>
      </c>
      <c r="C21" s="122">
        <v>0.76700000000000002</v>
      </c>
      <c r="D21" s="120">
        <v>0.86099999999999999</v>
      </c>
      <c r="E21" s="118">
        <v>2.1000000000000001E-2</v>
      </c>
      <c r="F21" s="124">
        <v>21</v>
      </c>
      <c r="G21" s="123">
        <v>0.16500000000000001</v>
      </c>
      <c r="H21" s="122">
        <v>0.186</v>
      </c>
      <c r="I21" s="121">
        <v>0.95299999999999996</v>
      </c>
      <c r="J21" s="120">
        <v>1.07</v>
      </c>
      <c r="K21" s="119">
        <f t="shared" si="0"/>
        <v>0.20900000000000007</v>
      </c>
      <c r="L21" s="118">
        <v>19.600000000000001</v>
      </c>
    </row>
    <row r="22" spans="1:12" ht="13.15" thickBot="1" x14ac:dyDescent="0.4">
      <c r="A22" s="118" t="s">
        <v>27</v>
      </c>
      <c r="B22" s="125" t="s">
        <v>17</v>
      </c>
      <c r="C22" s="122">
        <v>0.78</v>
      </c>
      <c r="D22" s="120">
        <v>0.876</v>
      </c>
      <c r="E22" s="118">
        <v>7.6999999999999999E-2</v>
      </c>
      <c r="F22" s="124">
        <v>14</v>
      </c>
      <c r="G22" s="123">
        <v>0.12</v>
      </c>
      <c r="H22" s="122">
        <v>0.19700000000000001</v>
      </c>
      <c r="I22" s="121">
        <v>0.97699999999999998</v>
      </c>
      <c r="J22" s="120">
        <v>1.097</v>
      </c>
      <c r="K22" s="119">
        <f t="shared" si="0"/>
        <v>0.22099999999999997</v>
      </c>
      <c r="L22" s="118">
        <v>20.2</v>
      </c>
    </row>
    <row r="23" spans="1:12" ht="13.15" thickBot="1" x14ac:dyDescent="0.4">
      <c r="A23" s="118" t="s">
        <v>69</v>
      </c>
      <c r="B23" s="125" t="s">
        <v>17</v>
      </c>
      <c r="C23" s="122">
        <v>0.85099999999999998</v>
      </c>
      <c r="D23" s="120">
        <v>0.95499999999999996</v>
      </c>
      <c r="E23" s="118">
        <v>0.53700000000000003</v>
      </c>
      <c r="F23" s="124">
        <v>21</v>
      </c>
      <c r="G23" s="123">
        <v>0.29099999999999998</v>
      </c>
      <c r="H23" s="122">
        <v>0.82799999999999996</v>
      </c>
      <c r="I23" s="121">
        <v>1.679</v>
      </c>
      <c r="J23" s="120">
        <v>1.885</v>
      </c>
      <c r="K23" s="119">
        <f t="shared" si="0"/>
        <v>0.93</v>
      </c>
      <c r="L23" s="118">
        <v>49.3</v>
      </c>
    </row>
    <row r="24" spans="1:12" ht="13.15" thickBot="1" x14ac:dyDescent="0.4">
      <c r="A24" s="118" t="s">
        <v>21</v>
      </c>
      <c r="B24" s="125" t="s">
        <v>20</v>
      </c>
      <c r="C24" s="122">
        <v>3.944</v>
      </c>
      <c r="D24" s="120">
        <v>0.95799999999999996</v>
      </c>
      <c r="E24" s="118">
        <v>0.23200000000000001</v>
      </c>
      <c r="F24" s="124">
        <v>23</v>
      </c>
      <c r="G24" s="123">
        <v>0.96</v>
      </c>
      <c r="H24" s="122">
        <v>1.1919999999999999</v>
      </c>
      <c r="I24" s="121">
        <v>5.1360000000000001</v>
      </c>
      <c r="J24" s="120">
        <v>1.248</v>
      </c>
      <c r="K24" s="119">
        <f t="shared" si="0"/>
        <v>0.29000000000000004</v>
      </c>
      <c r="L24" s="118">
        <v>23.2</v>
      </c>
    </row>
    <row r="25" spans="1:12" ht="13.15" thickBot="1" x14ac:dyDescent="0.4">
      <c r="A25" s="118" t="s">
        <v>65</v>
      </c>
      <c r="B25" s="125" t="s">
        <v>17</v>
      </c>
      <c r="C25" s="122">
        <v>0.83799999999999997</v>
      </c>
      <c r="D25" s="120">
        <v>0.94099999999999995</v>
      </c>
      <c r="E25" s="118">
        <v>0.38900000000000001</v>
      </c>
      <c r="F25" s="124">
        <v>23</v>
      </c>
      <c r="G25" s="123">
        <v>0.28199999999999997</v>
      </c>
      <c r="H25" s="122">
        <v>0.67100000000000004</v>
      </c>
      <c r="I25" s="121">
        <v>1.5089999999999999</v>
      </c>
      <c r="J25" s="120">
        <v>1.694</v>
      </c>
      <c r="K25" s="119">
        <f t="shared" si="0"/>
        <v>0.753</v>
      </c>
      <c r="L25" s="118">
        <v>44.5</v>
      </c>
    </row>
    <row r="26" spans="1:12" ht="13.15" thickBot="1" x14ac:dyDescent="0.4">
      <c r="A26" s="118" t="s">
        <v>18</v>
      </c>
      <c r="B26" s="125" t="s">
        <v>17</v>
      </c>
      <c r="C26" s="122">
        <v>0.63700000000000001</v>
      </c>
      <c r="D26" s="120">
        <v>0.71499999999999997</v>
      </c>
      <c r="E26" s="118">
        <v>0.187</v>
      </c>
      <c r="F26" s="124">
        <v>22</v>
      </c>
      <c r="G26" s="123">
        <v>0.18099999999999999</v>
      </c>
      <c r="H26" s="122">
        <v>0.36799999999999999</v>
      </c>
      <c r="I26" s="121">
        <v>1.0049999999999999</v>
      </c>
      <c r="J26" s="120">
        <v>1.129</v>
      </c>
      <c r="K26" s="119">
        <f t="shared" si="0"/>
        <v>0.41400000000000003</v>
      </c>
      <c r="L26" s="118">
        <v>36.6</v>
      </c>
    </row>
    <row r="27" spans="1:12" ht="13.15" thickBot="1" x14ac:dyDescent="0.4">
      <c r="A27" s="118" t="s">
        <v>64</v>
      </c>
      <c r="B27" s="125" t="s">
        <v>17</v>
      </c>
      <c r="C27" s="122">
        <v>0.77600000000000002</v>
      </c>
      <c r="D27" s="120">
        <v>0.871</v>
      </c>
      <c r="E27" s="118">
        <v>9.7000000000000003E-2</v>
      </c>
      <c r="F27" s="124">
        <v>21</v>
      </c>
      <c r="G27" s="123">
        <v>0.183</v>
      </c>
      <c r="H27" s="122">
        <v>0.28000000000000003</v>
      </c>
      <c r="I27" s="121">
        <v>1.056</v>
      </c>
      <c r="J27" s="120">
        <v>1.1859999999999999</v>
      </c>
      <c r="K27" s="119">
        <f t="shared" si="0"/>
        <v>0.31499999999999995</v>
      </c>
      <c r="L27" s="118">
        <v>26.5</v>
      </c>
    </row>
    <row r="28" spans="1:12" ht="13.15" thickBot="1" x14ac:dyDescent="0.4">
      <c r="A28" s="118" t="s">
        <v>63</v>
      </c>
      <c r="B28" s="125" t="s">
        <v>62</v>
      </c>
      <c r="C28" s="122">
        <v>0.72399999999999998</v>
      </c>
      <c r="D28" s="120">
        <v>0.78400000000000003</v>
      </c>
      <c r="E28" s="118">
        <v>0.32400000000000001</v>
      </c>
      <c r="F28" s="124">
        <v>7.7</v>
      </c>
      <c r="G28" s="123">
        <v>8.1000000000000003E-2</v>
      </c>
      <c r="H28" s="122">
        <v>0.40500000000000003</v>
      </c>
      <c r="I28" s="121">
        <v>1.129</v>
      </c>
      <c r="J28" s="120">
        <v>1.222</v>
      </c>
      <c r="K28" s="119">
        <f t="shared" si="0"/>
        <v>0.43799999999999994</v>
      </c>
      <c r="L28" s="118">
        <v>35.9</v>
      </c>
    </row>
    <row r="29" spans="1:12" ht="13.15" thickBot="1" x14ac:dyDescent="0.4">
      <c r="A29" s="118" t="s">
        <v>14</v>
      </c>
      <c r="B29" s="125" t="s">
        <v>13</v>
      </c>
      <c r="C29" s="122">
        <v>11.858000000000001</v>
      </c>
      <c r="D29" s="120">
        <v>0.85099999999999998</v>
      </c>
      <c r="E29" s="118">
        <v>1.137</v>
      </c>
      <c r="F29" s="124">
        <v>18</v>
      </c>
      <c r="G29" s="123">
        <v>2.339</v>
      </c>
      <c r="H29" s="122">
        <v>3.476</v>
      </c>
      <c r="I29" s="121">
        <v>15.334</v>
      </c>
      <c r="J29" s="120">
        <v>1.1000000000000001</v>
      </c>
      <c r="K29" s="119">
        <f t="shared" si="0"/>
        <v>0.24900000000000011</v>
      </c>
      <c r="L29" s="118">
        <v>22.7</v>
      </c>
    </row>
    <row r="30" spans="1:12" ht="13.15" thickBot="1" x14ac:dyDescent="0.4">
      <c r="A30" s="118" t="s">
        <v>12</v>
      </c>
      <c r="B30" s="125" t="s">
        <v>11</v>
      </c>
      <c r="C30" s="122">
        <v>0.748</v>
      </c>
      <c r="D30" s="120">
        <v>1.004</v>
      </c>
      <c r="E30" s="118">
        <v>0.111</v>
      </c>
      <c r="F30" s="124">
        <v>5</v>
      </c>
      <c r="G30" s="123">
        <v>4.2999999999999997E-2</v>
      </c>
      <c r="H30" s="122">
        <v>0.154</v>
      </c>
      <c r="I30" s="121">
        <v>0.90200000000000002</v>
      </c>
      <c r="J30" s="120">
        <v>1.21</v>
      </c>
      <c r="K30" s="119">
        <f t="shared" si="0"/>
        <v>0.20599999999999996</v>
      </c>
      <c r="L30" s="118">
        <v>17.100000000000001</v>
      </c>
    </row>
    <row r="31" spans="1:12" ht="13.15" thickBot="1" x14ac:dyDescent="0.4">
      <c r="A31" s="109" t="s">
        <v>58</v>
      </c>
      <c r="B31" s="117" t="s">
        <v>9</v>
      </c>
      <c r="C31" s="113">
        <v>1.099</v>
      </c>
      <c r="D31" s="111">
        <v>1.099</v>
      </c>
      <c r="E31" s="116"/>
      <c r="F31" s="115">
        <v>0</v>
      </c>
      <c r="G31" s="114">
        <v>0</v>
      </c>
      <c r="H31" s="113">
        <v>5.3999999999999999E-2</v>
      </c>
      <c r="I31" s="112">
        <v>1.153</v>
      </c>
      <c r="J31" s="111">
        <v>1.153</v>
      </c>
      <c r="K31" s="110">
        <f t="shared" si="0"/>
        <v>5.4000000000000048E-2</v>
      </c>
      <c r="L31" s="109">
        <v>4.7</v>
      </c>
    </row>
    <row r="32" spans="1:12" x14ac:dyDescent="0.35">
      <c r="A32" s="171" t="s">
        <v>7</v>
      </c>
      <c r="B32" s="171"/>
      <c r="C32" s="171"/>
      <c r="D32" s="171"/>
      <c r="E32" s="171"/>
      <c r="F32" s="171"/>
      <c r="G32" s="171"/>
      <c r="H32" s="171"/>
      <c r="I32" s="171"/>
      <c r="J32" s="171"/>
      <c r="K32" s="171"/>
    </row>
    <row r="33" spans="1:12" x14ac:dyDescent="0.35">
      <c r="A33" s="172" t="s">
        <v>166</v>
      </c>
      <c r="B33" s="172"/>
      <c r="C33" s="172"/>
      <c r="D33" s="172"/>
      <c r="E33" s="172"/>
      <c r="F33" s="172"/>
      <c r="G33" s="172"/>
      <c r="H33" s="172"/>
      <c r="I33" s="172"/>
      <c r="J33" s="172"/>
      <c r="K33" s="172"/>
    </row>
    <row r="34" spans="1:12" ht="48" customHeight="1" x14ac:dyDescent="0.35">
      <c r="A34" s="172" t="s">
        <v>178</v>
      </c>
      <c r="B34" s="172"/>
      <c r="C34" s="172"/>
      <c r="D34" s="172"/>
      <c r="E34" s="172"/>
      <c r="F34" s="172"/>
      <c r="G34" s="172"/>
      <c r="H34" s="172"/>
      <c r="I34" s="172"/>
      <c r="J34" s="172"/>
      <c r="K34" s="172"/>
    </row>
    <row r="35" spans="1:12" x14ac:dyDescent="0.35">
      <c r="A35" s="172" t="s">
        <v>164</v>
      </c>
      <c r="B35" s="172"/>
      <c r="C35" s="172"/>
      <c r="D35" s="172"/>
      <c r="E35" s="172"/>
      <c r="F35" s="172"/>
      <c r="G35" s="172"/>
      <c r="H35" s="172"/>
      <c r="I35" s="172"/>
      <c r="J35" s="172"/>
      <c r="K35" s="172"/>
    </row>
    <row r="36" spans="1:12" ht="12.75" customHeight="1" x14ac:dyDescent="0.35">
      <c r="A36" s="226" t="s">
        <v>6</v>
      </c>
      <c r="B36" s="226"/>
      <c r="C36" s="226"/>
      <c r="D36" s="226"/>
      <c r="E36" s="226"/>
      <c r="F36" s="226"/>
      <c r="G36" s="226"/>
      <c r="H36" s="226"/>
      <c r="I36" s="226"/>
      <c r="J36" s="226"/>
      <c r="K36" s="226"/>
      <c r="L36" s="226"/>
    </row>
    <row r="37" spans="1:12" ht="17.25" customHeight="1" x14ac:dyDescent="0.35">
      <c r="A37" s="171" t="s">
        <v>163</v>
      </c>
      <c r="B37" s="172"/>
      <c r="C37" s="172"/>
      <c r="D37" s="172"/>
      <c r="E37" s="172"/>
      <c r="F37" s="172"/>
      <c r="G37" s="172"/>
      <c r="H37" s="172"/>
      <c r="I37" s="172"/>
      <c r="J37" s="172"/>
      <c r="K37" s="172"/>
    </row>
    <row r="38" spans="1:12" x14ac:dyDescent="0.35">
      <c r="A38" s="171" t="s">
        <v>177</v>
      </c>
      <c r="B38" s="171"/>
      <c r="C38" s="171"/>
      <c r="D38" s="171"/>
      <c r="E38" s="171"/>
      <c r="F38" s="171"/>
      <c r="G38" s="171"/>
      <c r="H38" s="171"/>
      <c r="I38" s="171"/>
      <c r="J38" s="171"/>
      <c r="K38" s="171"/>
    </row>
  </sheetData>
  <mergeCells count="14">
    <mergeCell ref="A1:L1"/>
    <mergeCell ref="A36:L36"/>
    <mergeCell ref="A38:K38"/>
    <mergeCell ref="A2:A3"/>
    <mergeCell ref="C2:D2"/>
    <mergeCell ref="I2:J2"/>
    <mergeCell ref="A35:K35"/>
    <mergeCell ref="A37:K37"/>
    <mergeCell ref="L2:L3"/>
    <mergeCell ref="A32:K32"/>
    <mergeCell ref="A33:K33"/>
    <mergeCell ref="A34:K34"/>
    <mergeCell ref="B2:B3"/>
    <mergeCell ref="F2:F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T3 OECD Beer Tax Rates</vt:lpstr>
      <vt:lpstr>T4 OECD Wine Tax Rates</vt:lpstr>
      <vt:lpstr>T5 OECD Spirits Tax Rates</vt:lpstr>
      <vt:lpstr>T6 OECD Tobacco</vt:lpstr>
      <vt:lpstr>T7 OECD Cigars</vt:lpstr>
      <vt:lpstr>T8 Tobacco Tax Burden</vt:lpstr>
      <vt:lpstr>T9 OECD Gas</vt:lpstr>
      <vt:lpstr>T9b OECD Diesel</vt:lpstr>
      <vt:lpstr>T10 OECD Household Light Oil</vt:lpstr>
      <vt:lpstr>Beer Tax Notes</vt:lpstr>
      <vt:lpstr>Wine Tax Notes</vt:lpstr>
      <vt:lpstr>Spirits Notes</vt:lpstr>
      <vt:lpstr>Tobacco Notes</vt:lpstr>
      <vt:lpstr>Gas Notes</vt:lpstr>
      <vt:lpstr>Diesel Notes</vt:lpstr>
      <vt:lpstr>'T6 OECD Tobacco'!Print_Area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Adam  Hoffer</cp:lastModifiedBy>
  <dcterms:created xsi:type="dcterms:W3CDTF">2023-04-06T18:19:21Z</dcterms:created>
  <dcterms:modified xsi:type="dcterms:W3CDTF">2023-04-07T13:52:46Z</dcterms:modified>
</cp:coreProperties>
</file>