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DRJcloud\Documents in Editing\Fiscal Facts\FF445\"/>
    </mc:Choice>
  </mc:AlternateContent>
  <bookViews>
    <workbookView xWindow="0" yWindow="0" windowWidth="12855" windowHeight="12360" activeTab="7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Figure 1" sheetId="9" r:id="rId9"/>
    <sheet name="Figure 2" sheetId="10" r:id="rId10"/>
  </sheets>
  <calcPr calcId="152511"/>
</workbook>
</file>

<file path=xl/calcChain.xml><?xml version="1.0" encoding="utf-8"?>
<calcChain xmlns="http://schemas.openxmlformats.org/spreadsheetml/2006/main">
  <c r="J37" i="6" l="1"/>
  <c r="H37" i="6"/>
  <c r="F37" i="6"/>
  <c r="F36" i="6"/>
  <c r="J37" i="5"/>
  <c r="H37" i="5"/>
  <c r="F37" i="5"/>
  <c r="J37" i="4"/>
  <c r="H37" i="4"/>
  <c r="F37" i="4"/>
  <c r="J37" i="3"/>
  <c r="H37" i="3"/>
  <c r="F37" i="3"/>
  <c r="J37" i="2"/>
  <c r="H37" i="2"/>
  <c r="F37" i="2"/>
  <c r="B5" i="1"/>
  <c r="C5" i="1"/>
  <c r="D5" i="1"/>
  <c r="F5" i="1" s="1"/>
  <c r="E5" i="1"/>
  <c r="B7" i="1"/>
  <c r="C7" i="1"/>
  <c r="E7" i="1" s="1"/>
  <c r="D7" i="1"/>
  <c r="F7" i="1" s="1"/>
  <c r="B9" i="1"/>
  <c r="C9" i="1"/>
  <c r="E9" i="1" s="1"/>
  <c r="D9" i="1"/>
  <c r="F9" i="1" s="1"/>
  <c r="B11" i="1"/>
  <c r="C11" i="1"/>
  <c r="E11" i="1" s="1"/>
  <c r="D11" i="1"/>
  <c r="F11" i="1" s="1"/>
  <c r="F36" i="2"/>
  <c r="H36" i="2"/>
  <c r="J36" i="2"/>
  <c r="F36" i="3"/>
  <c r="H36" i="3"/>
  <c r="J36" i="3"/>
  <c r="F36" i="4"/>
  <c r="H36" i="4"/>
  <c r="J36" i="4"/>
  <c r="F36" i="5"/>
  <c r="H36" i="5"/>
  <c r="J36" i="5"/>
  <c r="L36" i="5"/>
  <c r="H36" i="6"/>
  <c r="J36" i="6"/>
  <c r="L36" i="6"/>
  <c r="H9" i="1" l="1"/>
  <c r="H5" i="1"/>
  <c r="H11" i="1"/>
  <c r="H7" i="1"/>
</calcChain>
</file>

<file path=xl/sharedStrings.xml><?xml version="1.0" encoding="utf-8"?>
<sst xmlns="http://schemas.openxmlformats.org/spreadsheetml/2006/main" count="167" uniqueCount="52">
  <si>
    <t>Number of Returns*</t>
  </si>
  <si>
    <t>AGI ($ millions)</t>
  </si>
  <si>
    <t>Income Taxes Paid ($ millions)</t>
  </si>
  <si>
    <t>Group's Share of Income Taxes</t>
  </si>
  <si>
    <t>Income Split Point</t>
  </si>
  <si>
    <t>Average Tax Rate</t>
  </si>
  <si>
    <t>All Taxpayers</t>
  </si>
  <si>
    <t>Top 1%</t>
  </si>
  <si>
    <t>Top 5%</t>
  </si>
  <si>
    <t>Top 10%</t>
  </si>
  <si>
    <t>Top 25%</t>
  </si>
  <si>
    <t>Top 50%</t>
  </si>
  <si>
    <t>Bottom 50%</t>
  </si>
  <si>
    <t>*Does not include dependent filers.</t>
  </si>
  <si>
    <t>Group's Share of Total AGI (IRS)</t>
  </si>
  <si>
    <t>Tax Foundation</t>
  </si>
  <si>
    <t>www.TaxFoundation.org</t>
  </si>
  <si>
    <t>Year</t>
  </si>
  <si>
    <t>Total</t>
  </si>
  <si>
    <t>Top 0.1%</t>
  </si>
  <si>
    <t>Between 5% &amp; 10%</t>
  </si>
  <si>
    <t>Between 10% &amp; 25%</t>
  </si>
  <si>
    <t>Between 25% &amp; 50%</t>
  </si>
  <si>
    <t>Tax Reform Act of 1986 changed the definition of AGI, so data above and below this line not strictly comparable</t>
  </si>
  <si>
    <t>IRS changed methodology, so data above and below this line not strictly comparable</t>
  </si>
  <si>
    <t>Table 1. Summary of Federal Income Tax Data, 2012</t>
  </si>
  <si>
    <t>&gt; $36,055</t>
  </si>
  <si>
    <t>&gt; $73,354</t>
  </si>
  <si>
    <t>&gt; $125,195</t>
  </si>
  <si>
    <t>&gt; $175,817</t>
  </si>
  <si>
    <t>&gt; $434,682</t>
  </si>
  <si>
    <t>&lt; $36,055</t>
  </si>
  <si>
    <t>Share of Income Taxes Paid and AGI, 2012</t>
  </si>
  <si>
    <t>50% to 25%</t>
  </si>
  <si>
    <t>25% to 10%</t>
  </si>
  <si>
    <t>10% to 5%</t>
  </si>
  <si>
    <t>5% to 1%</t>
  </si>
  <si>
    <t>Share of Adjusted Gross Income</t>
  </si>
  <si>
    <t>Share of Income Taxes Paid</t>
  </si>
  <si>
    <t>Average Income Tax Rate by Income Group</t>
  </si>
  <si>
    <t>Source: Internal Revenue Service.</t>
  </si>
  <si>
    <t xml:space="preserve"> Table 4. Total Income Tax after Credits, 1980–2012 ($Billions)</t>
  </si>
  <si>
    <t>1–5%</t>
  </si>
  <si>
    <t>5–10%</t>
  </si>
  <si>
    <t>10–25%</t>
  </si>
  <si>
    <t>25–50%</t>
  </si>
  <si>
    <t xml:space="preserve"> Table 2. Number of Federal Individual Income Tax Returns Filed 1980–2012 (In thousands)</t>
  </si>
  <si>
    <t>Table 3. Adjusted Gross Income of Taxpayers in Various Income Brackets, 1980–2012 ($Billions)</t>
  </si>
  <si>
    <t>Table 6. Total Income Tax Shares, 1980–2012 (percent of federal income tax paid by each group)</t>
  </si>
  <si>
    <t>Table 5. Adjusted Gross Income Shares, 1980–2012 (percent of total AGI earned by each group)</t>
  </si>
  <si>
    <t>Table 7. Dollar Cut-Off, 1980–2012 (minimum AGI for tax return to fall into various percentiles; thresholds not adjusted for inflation)</t>
  </si>
  <si>
    <t>Table 8. Average Tax Rate, 1980–2012 (percent of AGI paid in income taxes)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</si>
</sst>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4" formatCode="_(&quot;$&quot;* #,##0.00_);_(&quot;$&quot;* \(#,##0.00\);_(&quot;$&quot;* &quot;-&quot;??_);_(@_)"/>
    <numFmt numFmtId="164" formatCode="#,##0&quot;    &quot;;#,##0&quot;    &quot;;&quot;--    &quot;;@&quot;    &quot;"/>
    <numFmt numFmtId="165" formatCode="0.0%"/>
    <numFmt numFmtId="166" formatCode="&quot;$&quot;#,##0"/>
    <numFmt numFmtId="167" formatCode="0.0########%"/>
    <numFmt numFmtId="168" formatCode="\(#,##0\)"/>
    <numFmt numFmtId="169" formatCode="0.0000%"/>
    <numFmt numFmtId="170" formatCode="0.000"/>
    <numFmt numFmtId="171" formatCode="0.0000000000000%"/>
  </numFmts>
  <fonts count="1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7"/>
      <name val="Helv"/>
    </font>
    <font>
      <sz val="6.5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Calibri"/>
      <family val="2"/>
    </font>
    <font>
      <sz val="10"/>
      <name val="Courier"/>
      <family val="3"/>
    </font>
    <font>
      <sz val="8"/>
      <name val="Verdana"/>
    </font>
    <font>
      <sz val="8"/>
      <name val="Helvetic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4" fillId="0" borderId="0"/>
    <xf numFmtId="9" fontId="1" fillId="0" borderId="0" applyFont="0" applyFill="0" applyBorder="0" applyAlignment="0" applyProtection="0"/>
    <xf numFmtId="0" fontId="4" fillId="0" borderId="1">
      <alignment horizontal="center"/>
    </xf>
    <xf numFmtId="168" fontId="4" fillId="0" borderId="2">
      <alignment horizontal="center"/>
    </xf>
    <xf numFmtId="164" fontId="5" fillId="0" borderId="1">
      <alignment horizontal="right"/>
    </xf>
  </cellStyleXfs>
  <cellXfs count="86">
    <xf numFmtId="0" fontId="0" fillId="0" borderId="0" xfId="0"/>
    <xf numFmtId="0" fontId="11" fillId="0" borderId="0" xfId="0" applyFont="1" applyFill="1" applyBorder="1"/>
    <xf numFmtId="167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2" applyFont="1" applyFill="1" applyBorder="1"/>
    <xf numFmtId="0" fontId="10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6" fillId="0" borderId="0" xfId="1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167" fontId="8" fillId="0" borderId="0" xfId="0" applyNumberFormat="1" applyFont="1" applyFill="1" applyBorder="1"/>
    <xf numFmtId="0" fontId="8" fillId="0" borderId="0" xfId="0" applyFont="1" applyFill="1" applyBorder="1" applyAlignment="1">
      <alignment horizontal="center" vertical="top"/>
    </xf>
    <xf numFmtId="166" fontId="8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 wrapText="1" indent="2"/>
    </xf>
    <xf numFmtId="3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8" fillId="0" borderId="0" xfId="0" applyFont="1"/>
    <xf numFmtId="167" fontId="8" fillId="0" borderId="0" xfId="0" applyNumberFormat="1" applyFont="1"/>
    <xf numFmtId="0" fontId="8" fillId="0" borderId="0" xfId="0" applyFont="1" applyAlignment="1">
      <alignment horizontal="center" vertical="top"/>
    </xf>
    <xf numFmtId="166" fontId="8" fillId="0" borderId="0" xfId="0" applyNumberFormat="1" applyFont="1" applyAlignment="1">
      <alignment horizontal="right"/>
    </xf>
    <xf numFmtId="0" fontId="9" fillId="0" borderId="0" xfId="2" applyFo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9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10" fontId="11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top"/>
    </xf>
    <xf numFmtId="166" fontId="8" fillId="0" borderId="0" xfId="0" applyNumberFormat="1" applyFont="1" applyBorder="1" applyAlignment="1">
      <alignment horizontal="right"/>
    </xf>
    <xf numFmtId="0" fontId="9" fillId="0" borderId="0" xfId="2" applyFont="1" applyBorder="1"/>
    <xf numFmtId="6" fontId="11" fillId="0" borderId="0" xfId="0" applyNumberFormat="1" applyFont="1" applyBorder="1" applyAlignment="1">
      <alignment horizontal="right" vertical="center" wrapText="1"/>
    </xf>
    <xf numFmtId="166" fontId="6" fillId="0" borderId="0" xfId="10" applyNumberFormat="1" applyFont="1" applyBorder="1">
      <alignment horizontal="right"/>
    </xf>
    <xf numFmtId="167" fontId="8" fillId="0" borderId="0" xfId="0" applyNumberFormat="1" applyFont="1" applyBorder="1"/>
    <xf numFmtId="9" fontId="0" fillId="0" borderId="0" xfId="7" applyFont="1"/>
    <xf numFmtId="169" fontId="0" fillId="0" borderId="0" xfId="7" applyNumberFormat="1" applyFont="1"/>
    <xf numFmtId="0" fontId="0" fillId="0" borderId="0" xfId="0" applyBorder="1"/>
    <xf numFmtId="3" fontId="0" fillId="0" borderId="0" xfId="0" applyNumberFormat="1"/>
    <xf numFmtId="2" fontId="11" fillId="0" borderId="0" xfId="0" applyNumberFormat="1" applyFont="1" applyFill="1" applyBorder="1"/>
    <xf numFmtId="165" fontId="11" fillId="0" borderId="0" xfId="0" applyNumberFormat="1" applyFont="1" applyFill="1" applyBorder="1"/>
    <xf numFmtId="0" fontId="11" fillId="0" borderId="0" xfId="0" applyFont="1" applyFill="1" applyBorder="1" applyAlignment="1">
      <alignment vertical="center" wrapText="1"/>
    </xf>
    <xf numFmtId="10" fontId="6" fillId="0" borderId="0" xfId="7" applyNumberFormat="1" applyFont="1" applyFill="1" applyBorder="1" applyAlignment="1"/>
    <xf numFmtId="165" fontId="11" fillId="0" borderId="0" xfId="7" applyNumberFormat="1" applyFont="1" applyFill="1" applyBorder="1" applyAlignment="1">
      <alignment vertical="center" wrapText="1"/>
    </xf>
    <xf numFmtId="165" fontId="6" fillId="0" borderId="0" xfId="7" applyNumberFormat="1" applyFont="1" applyBorder="1" applyAlignment="1"/>
    <xf numFmtId="2" fontId="16" fillId="0" borderId="0" xfId="10" applyNumberFormat="1" applyFont="1" applyBorder="1">
      <alignment horizontal="right"/>
    </xf>
    <xf numFmtId="3" fontId="0" fillId="0" borderId="0" xfId="0" applyNumberFormat="1" applyBorder="1"/>
    <xf numFmtId="170" fontId="16" fillId="0" borderId="0" xfId="10" applyNumberFormat="1" applyFont="1" applyBorder="1">
      <alignment horizontal="right"/>
    </xf>
    <xf numFmtId="166" fontId="11" fillId="0" borderId="0" xfId="0" applyNumberFormat="1" applyFont="1" applyFill="1" applyBorder="1" applyAlignment="1">
      <alignment vertical="center" wrapText="1"/>
    </xf>
    <xf numFmtId="166" fontId="6" fillId="0" borderId="0" xfId="1" applyNumberFormat="1" applyFont="1" applyBorder="1" applyAlignment="1">
      <alignment vertical="center"/>
    </xf>
    <xf numFmtId="166" fontId="11" fillId="0" borderId="0" xfId="1" applyNumberFormat="1" applyFont="1" applyFill="1" applyBorder="1" applyAlignment="1">
      <alignment vertical="center" wrapText="1"/>
    </xf>
    <xf numFmtId="166" fontId="6" fillId="0" borderId="0" xfId="9" applyNumberFormat="1" applyFont="1" applyBorder="1" applyAlignment="1">
      <alignment vertical="center"/>
    </xf>
    <xf numFmtId="166" fontId="6" fillId="0" borderId="0" xfId="1" applyNumberFormat="1" applyFont="1" applyBorder="1" applyAlignment="1"/>
    <xf numFmtId="165" fontId="6" fillId="0" borderId="0" xfId="7" applyNumberFormat="1" applyFont="1" applyBorder="1" applyAlignment="1">
      <alignment horizontal="right"/>
    </xf>
    <xf numFmtId="9" fontId="6" fillId="0" borderId="0" xfId="7" applyNumberFormat="1" applyFont="1" applyBorder="1" applyAlignment="1">
      <alignment horizontal="right"/>
    </xf>
    <xf numFmtId="10" fontId="6" fillId="0" borderId="0" xfId="7" applyNumberFormat="1" applyFont="1" applyBorder="1" applyAlignment="1">
      <alignment horizontal="right"/>
    </xf>
    <xf numFmtId="10" fontId="6" fillId="0" borderId="0" xfId="7" applyNumberFormat="1" applyFont="1" applyBorder="1" applyAlignment="1"/>
    <xf numFmtId="10" fontId="11" fillId="0" borderId="0" xfId="7" applyNumberFormat="1" applyFont="1" applyBorder="1" applyAlignment="1">
      <alignment horizontal="right" vertical="center" wrapText="1"/>
    </xf>
    <xf numFmtId="9" fontId="6" fillId="0" borderId="0" xfId="7" applyNumberFormat="1" applyFont="1" applyFill="1" applyBorder="1" applyAlignment="1"/>
    <xf numFmtId="10" fontId="11" fillId="0" borderId="0" xfId="7" applyNumberFormat="1" applyFont="1" applyFill="1" applyBorder="1" applyAlignment="1">
      <alignment vertical="center" wrapText="1"/>
    </xf>
    <xf numFmtId="166" fontId="6" fillId="0" borderId="0" xfId="1" applyNumberFormat="1" applyFont="1" applyBorder="1" applyAlignment="1">
      <alignment horizontal="right"/>
    </xf>
    <xf numFmtId="166" fontId="6" fillId="0" borderId="0" xfId="1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 vertical="center" wrapText="1"/>
    </xf>
    <xf numFmtId="3" fontId="6" fillId="0" borderId="0" xfId="10" applyNumberFormat="1" applyFont="1" applyFill="1" applyBorder="1" applyAlignment="1">
      <alignment horizontal="left"/>
    </xf>
    <xf numFmtId="44" fontId="11" fillId="0" borderId="0" xfId="1" applyFont="1" applyFill="1" applyBorder="1" applyAlignment="1">
      <alignment horizontal="left" vertical="center" wrapText="1"/>
    </xf>
    <xf numFmtId="165" fontId="0" fillId="0" borderId="0" xfId="7" applyNumberFormat="1" applyFont="1"/>
    <xf numFmtId="165" fontId="0" fillId="0" borderId="0" xfId="0" applyNumberFormat="1"/>
    <xf numFmtId="171" fontId="0" fillId="0" borderId="0" xfId="0" applyNumberFormat="1"/>
    <xf numFmtId="165" fontId="6" fillId="0" borderId="0" xfId="7" applyNumberFormat="1" applyFont="1" applyFill="1" applyBorder="1" applyAlignment="1">
      <alignment horizontal="right"/>
    </xf>
    <xf numFmtId="3" fontId="6" fillId="0" borderId="0" xfId="1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/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/>
  </cellXfs>
  <cellStyles count="11">
    <cellStyle name="Currency" xfId="1" builtinId="4"/>
    <cellStyle name="Hyperlink" xfId="2" builtinId="8"/>
    <cellStyle name="Normal" xfId="0" builtinId="0"/>
    <cellStyle name="Normal 2" xfId="3"/>
    <cellStyle name="Normal 2 2" xfId="4"/>
    <cellStyle name="Normal 3" xfId="5"/>
    <cellStyle name="Normal 4" xfId="6"/>
    <cellStyle name="Percent" xfId="7" builtinId="5"/>
    <cellStyle name="style_col_headings" xfId="8"/>
    <cellStyle name="style_col_numbers" xfId="9"/>
    <cellStyle name="style_data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Lato" panose="020F0502020204030203" pitchFamily="34" charset="0"/>
                <a:ea typeface="+mn-ea"/>
                <a:cs typeface="Lato" panose="020F0502020204030203" pitchFamily="34" charset="0"/>
              </a:defRPr>
            </a:pPr>
            <a:r>
              <a:rPr lang="en-US" baseline="0"/>
              <a:t>Top Half of Taxpayers Pay 97.2 Percent of All Income Taxes</a:t>
            </a:r>
            <a:endParaRPr lang="en-US"/>
          </a:p>
          <a:p>
            <a:pPr>
              <a:defRPr/>
            </a:pPr>
            <a:r>
              <a:rPr lang="en-US" sz="1200"/>
              <a:t>Share of Income and Share of Income Taxes Paid by Income</a:t>
            </a:r>
            <a:r>
              <a:rPr lang="en-US" sz="1200" baseline="0"/>
              <a:t> Group, 2012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Lato" panose="020F0502020204030203" pitchFamily="34" charset="0"/>
              <a:ea typeface="+mn-ea"/>
              <a:cs typeface="Lato" panose="020F050202020403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1'!$A$3</c:f>
              <c:strCache>
                <c:ptCount val="1"/>
                <c:pt idx="0">
                  <c:v>Share of Adjusted Gross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+mn-ea"/>
                    <a:cs typeface="Lato" panose="020F050202020403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1'!$B$2:$G$2</c:f>
              <c:strCache>
                <c:ptCount val="6"/>
                <c:pt idx="0">
                  <c:v>Bottom 50%</c:v>
                </c:pt>
                <c:pt idx="1">
                  <c:v>50% to 25%</c:v>
                </c:pt>
                <c:pt idx="2">
                  <c:v>25% to 10%</c:v>
                </c:pt>
                <c:pt idx="3">
                  <c:v>10% to 5%</c:v>
                </c:pt>
                <c:pt idx="4">
                  <c:v>5% to 1%</c:v>
                </c:pt>
                <c:pt idx="5">
                  <c:v>Top 1%</c:v>
                </c:pt>
              </c:strCache>
            </c:strRef>
          </c:cat>
          <c:val>
            <c:numRef>
              <c:f>'Figure 1'!$B$3:$G$3</c:f>
              <c:numCache>
                <c:formatCode>0.0%</c:formatCode>
                <c:ptCount val="6"/>
                <c:pt idx="0">
                  <c:v>0.11103399999999999</c:v>
                </c:pt>
                <c:pt idx="1">
                  <c:v>0.19643588670504275</c:v>
                </c:pt>
                <c:pt idx="2">
                  <c:v>0.21387223526788637</c:v>
                </c:pt>
                <c:pt idx="3">
                  <c:v>0.11026136108255222</c:v>
                </c:pt>
                <c:pt idx="4">
                  <c:v>0.14977265447904742</c:v>
                </c:pt>
                <c:pt idx="5">
                  <c:v>0.21862400000000001</c:v>
                </c:pt>
              </c:numCache>
            </c:numRef>
          </c:val>
        </c:ser>
        <c:ser>
          <c:idx val="1"/>
          <c:order val="1"/>
          <c:tx>
            <c:strRef>
              <c:f>'Figure 1'!$A$4</c:f>
              <c:strCache>
                <c:ptCount val="1"/>
                <c:pt idx="0">
                  <c:v>Share of Income Taxes Paid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+mn-ea"/>
                    <a:cs typeface="Lato" panose="020F050202020403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1'!$B$2:$G$2</c:f>
              <c:strCache>
                <c:ptCount val="6"/>
                <c:pt idx="0">
                  <c:v>Bottom 50%</c:v>
                </c:pt>
                <c:pt idx="1">
                  <c:v>50% to 25%</c:v>
                </c:pt>
                <c:pt idx="2">
                  <c:v>25% to 10%</c:v>
                </c:pt>
                <c:pt idx="3">
                  <c:v>10% to 5%</c:v>
                </c:pt>
                <c:pt idx="4">
                  <c:v>5% to 1%</c:v>
                </c:pt>
                <c:pt idx="5">
                  <c:v>Top 1%</c:v>
                </c:pt>
              </c:strCache>
            </c:strRef>
          </c:cat>
          <c:val>
            <c:numRef>
              <c:f>'Figure 1'!$B$4:$G$4</c:f>
              <c:numCache>
                <c:formatCode>0.0%</c:formatCode>
                <c:ptCount val="6"/>
                <c:pt idx="0">
                  <c:v>2.7777E-2</c:v>
                </c:pt>
                <c:pt idx="1">
                  <c:v>0.10803322930889857</c:v>
                </c:pt>
                <c:pt idx="2">
                  <c:v>0.1625355069883154</c:v>
                </c:pt>
                <c:pt idx="3">
                  <c:v>0.11215566871283686</c:v>
                </c:pt>
                <c:pt idx="4">
                  <c:v>0.20862412635508845</c:v>
                </c:pt>
                <c:pt idx="5">
                  <c:v>0.38087500000000002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5"/>
        <c:axId val="169275344"/>
        <c:axId val="169275904"/>
      </c:barChart>
      <c:catAx>
        <c:axId val="16927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Lato" panose="020F0502020204030203" pitchFamily="34" charset="0"/>
                <a:ea typeface="+mn-ea"/>
                <a:cs typeface="Lato" panose="020F0502020204030203" pitchFamily="34" charset="0"/>
              </a:defRPr>
            </a:pPr>
            <a:endParaRPr lang="en-US"/>
          </a:p>
        </c:txPr>
        <c:crossAx val="169275904"/>
        <c:crosses val="autoZero"/>
        <c:auto val="1"/>
        <c:lblAlgn val="ctr"/>
        <c:lblOffset val="100"/>
        <c:noMultiLvlLbl val="0"/>
      </c:catAx>
      <c:valAx>
        <c:axId val="16927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Lato" panose="020F0502020204030203" pitchFamily="34" charset="0"/>
                <a:ea typeface="+mn-ea"/>
                <a:cs typeface="Lato" panose="020F0502020204030203" pitchFamily="34" charset="0"/>
              </a:defRPr>
            </a:pPr>
            <a:endParaRPr lang="en-US"/>
          </a:p>
        </c:txPr>
        <c:crossAx val="16927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Lato" panose="020F0502020204030203" pitchFamily="34" charset="0"/>
              <a:ea typeface="+mn-ea"/>
              <a:cs typeface="Lato" panose="020F050202020403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Lato" panose="020F0502020204030203" pitchFamily="34" charset="0"/>
          <a:cs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Lato" panose="020F0502020204030203" pitchFamily="34" charset="0"/>
                <a:ea typeface="+mn-ea"/>
                <a:cs typeface="Lato" panose="020F0502020204030203" pitchFamily="34" charset="0"/>
              </a:defRPr>
            </a:pPr>
            <a:r>
              <a:rPr lang="en-US"/>
              <a:t>High</a:t>
            </a:r>
            <a:r>
              <a:rPr lang="en-US" baseline="0"/>
              <a:t> Earning Taxpayers Pay the Highest Average Tax Rate</a:t>
            </a:r>
            <a:endParaRPr lang="en-US"/>
          </a:p>
          <a:p>
            <a:pPr>
              <a:defRPr/>
            </a:pPr>
            <a:r>
              <a:rPr lang="en-US" sz="1200"/>
              <a:t>Average Effective Income Tax Rate by Income Group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Lato" panose="020F0502020204030203" pitchFamily="34" charset="0"/>
              <a:ea typeface="+mn-ea"/>
              <a:cs typeface="Lato" panose="020F050202020403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2'!$A$3</c:f>
              <c:strCache>
                <c:ptCount val="1"/>
                <c:pt idx="0">
                  <c:v>Average Tax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+mn-ea"/>
                    <a:cs typeface="Lato" panose="020F050202020403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2'!$B$2:$H$2</c:f>
              <c:strCache>
                <c:ptCount val="7"/>
                <c:pt idx="0">
                  <c:v>Bottom 50%</c:v>
                </c:pt>
                <c:pt idx="1">
                  <c:v>50% to 25%</c:v>
                </c:pt>
                <c:pt idx="2">
                  <c:v>25% to 10%</c:v>
                </c:pt>
                <c:pt idx="3">
                  <c:v>10% to 5%</c:v>
                </c:pt>
                <c:pt idx="4">
                  <c:v>5% to 1%</c:v>
                </c:pt>
                <c:pt idx="5">
                  <c:v>Top 1%</c:v>
                </c:pt>
                <c:pt idx="6">
                  <c:v>Top 0.1%</c:v>
                </c:pt>
              </c:strCache>
            </c:strRef>
          </c:cat>
          <c:val>
            <c:numRef>
              <c:f>'Figure 2'!$B$3:$H$3</c:f>
              <c:numCache>
                <c:formatCode>0.0%</c:formatCode>
                <c:ptCount val="7"/>
                <c:pt idx="0">
                  <c:v>3.2785000000000002E-2</c:v>
                </c:pt>
                <c:pt idx="1">
                  <c:v>7.2076652348964571E-2</c:v>
                </c:pt>
                <c:pt idx="2">
                  <c:v>9.9598299287715547E-2</c:v>
                </c:pt>
                <c:pt idx="3">
                  <c:v>0.13330792262439128</c:v>
                </c:pt>
                <c:pt idx="4">
                  <c:v>0.20862412635508845</c:v>
                </c:pt>
                <c:pt idx="5">
                  <c:v>0.22831899999999999</c:v>
                </c:pt>
                <c:pt idx="6">
                  <c:v>0.21671699999999999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9563584"/>
        <c:axId val="169566384"/>
      </c:barChart>
      <c:catAx>
        <c:axId val="16956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Lato" panose="020F0502020204030203" pitchFamily="34" charset="0"/>
                <a:ea typeface="+mn-ea"/>
                <a:cs typeface="Lato" panose="020F0502020204030203" pitchFamily="34" charset="0"/>
              </a:defRPr>
            </a:pPr>
            <a:endParaRPr lang="en-US"/>
          </a:p>
        </c:txPr>
        <c:crossAx val="169566384"/>
        <c:crosses val="autoZero"/>
        <c:auto val="1"/>
        <c:lblAlgn val="ctr"/>
        <c:lblOffset val="100"/>
        <c:noMultiLvlLbl val="0"/>
      </c:catAx>
      <c:valAx>
        <c:axId val="16956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Lato" panose="020F0502020204030203" pitchFamily="34" charset="0"/>
                <a:ea typeface="+mn-ea"/>
                <a:cs typeface="Lato" panose="020F0502020204030203" pitchFamily="34" charset="0"/>
              </a:defRPr>
            </a:pPr>
            <a:endParaRPr lang="en-US"/>
          </a:p>
        </c:txPr>
        <c:crossAx val="16956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Lato" panose="020F0502020204030203" pitchFamily="34" charset="0"/>
          <a:cs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352426</xdr:colOff>
      <xdr:row>15</xdr:row>
      <xdr:rowOff>85726</xdr:rowOff>
    </xdr:from>
    <xdr:to>
      <xdr:col>4</xdr:col>
      <xdr:colOff>314326</xdr:colOff>
      <xdr:row>19</xdr:row>
      <xdr:rowOff>130493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3419476"/>
          <a:ext cx="1466850" cy="806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39</xdr:row>
      <xdr:rowOff>0</xdr:rowOff>
    </xdr:from>
    <xdr:to>
      <xdr:col>6</xdr:col>
      <xdr:colOff>390525</xdr:colOff>
      <xdr:row>43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7543800"/>
          <a:ext cx="1571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6</xdr:row>
      <xdr:rowOff>0</xdr:rowOff>
    </xdr:from>
    <xdr:to>
      <xdr:col>10</xdr:col>
      <xdr:colOff>533400</xdr:colOff>
      <xdr:row>24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5</xdr:row>
      <xdr:rowOff>66676</xdr:rowOff>
    </xdr:from>
    <xdr:to>
      <xdr:col>14</xdr:col>
      <xdr:colOff>57150</xdr:colOff>
      <xdr:row>21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xfoundation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xfoundation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xfoundation.org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11" sqref="A11"/>
    </sheetView>
  </sheetViews>
  <sheetFormatPr defaultColWidth="8.85546875" defaultRowHeight="15" x14ac:dyDescent="0.25"/>
  <cols>
    <col min="1" max="1" width="12.7109375" customWidth="1"/>
    <col min="2" max="2" width="12.42578125" customWidth="1"/>
    <col min="3" max="3" width="12.140625" customWidth="1"/>
    <col min="4" max="4" width="10.42578125" customWidth="1"/>
    <col min="5" max="5" width="9.85546875" customWidth="1"/>
    <col min="7" max="7" width="10.42578125" customWidth="1"/>
    <col min="11" max="11" width="9.140625" bestFit="1" customWidth="1"/>
  </cols>
  <sheetData>
    <row r="1" spans="1:12" x14ac:dyDescent="0.25">
      <c r="A1" s="75" t="s">
        <v>25</v>
      </c>
      <c r="B1" s="75"/>
      <c r="C1" s="75"/>
      <c r="D1" s="75"/>
      <c r="E1" s="75"/>
      <c r="F1" s="75"/>
      <c r="G1" s="75"/>
      <c r="H1" s="75"/>
    </row>
    <row r="2" spans="1:12" ht="51" x14ac:dyDescent="0.25">
      <c r="A2" s="7"/>
      <c r="B2" s="7" t="s">
        <v>0</v>
      </c>
      <c r="C2" s="7" t="s">
        <v>1</v>
      </c>
      <c r="D2" s="7" t="s">
        <v>2</v>
      </c>
      <c r="E2" s="7" t="s">
        <v>14</v>
      </c>
      <c r="F2" s="7" t="s">
        <v>3</v>
      </c>
      <c r="G2" s="7" t="s">
        <v>4</v>
      </c>
      <c r="H2" s="7" t="s">
        <v>5</v>
      </c>
    </row>
    <row r="3" spans="1:12" x14ac:dyDescent="0.25">
      <c r="A3" s="18" t="s">
        <v>6</v>
      </c>
      <c r="B3" s="72">
        <v>136080353</v>
      </c>
      <c r="C3" s="72">
        <v>9041744</v>
      </c>
      <c r="D3" s="72">
        <v>1184978</v>
      </c>
      <c r="E3" s="71">
        <v>1</v>
      </c>
      <c r="F3" s="71">
        <v>1</v>
      </c>
      <c r="G3" s="44"/>
      <c r="H3" s="45"/>
      <c r="I3" s="40"/>
      <c r="J3" s="40"/>
      <c r="K3" s="40"/>
    </row>
    <row r="4" spans="1:12" x14ac:dyDescent="0.25">
      <c r="A4" s="18" t="s">
        <v>7</v>
      </c>
      <c r="B4" s="72">
        <v>1360804</v>
      </c>
      <c r="C4" s="72">
        <v>1976738</v>
      </c>
      <c r="D4" s="72">
        <v>451328</v>
      </c>
      <c r="E4" s="56">
        <v>0.21862400000000001</v>
      </c>
      <c r="F4" s="56">
        <v>0.38087500000000002</v>
      </c>
      <c r="G4" s="64" t="s">
        <v>30</v>
      </c>
      <c r="H4" s="47">
        <v>0.22831899999999999</v>
      </c>
      <c r="I4" s="50"/>
      <c r="J4" s="40"/>
      <c r="K4" s="40"/>
    </row>
    <row r="5" spans="1:12" x14ac:dyDescent="0.25">
      <c r="A5" s="18" t="s">
        <v>42</v>
      </c>
      <c r="B5" s="73">
        <f>B6-B4</f>
        <v>5443214</v>
      </c>
      <c r="C5" s="73">
        <f>C6-C4</f>
        <v>1354206</v>
      </c>
      <c r="D5" s="73">
        <f>D6-D4</f>
        <v>247215</v>
      </c>
      <c r="E5" s="71">
        <f>C5/$C$3</f>
        <v>0.14977265447904742</v>
      </c>
      <c r="F5" s="71">
        <f>D5/$D$3</f>
        <v>0.20862412635508845</v>
      </c>
      <c r="G5" s="65"/>
      <c r="H5" s="46">
        <f>D5/C5</f>
        <v>0.18255346675468873</v>
      </c>
      <c r="I5" s="40"/>
      <c r="J5" s="40"/>
      <c r="K5" s="40"/>
    </row>
    <row r="6" spans="1:12" x14ac:dyDescent="0.25">
      <c r="A6" s="18" t="s">
        <v>8</v>
      </c>
      <c r="B6" s="72">
        <v>6804018</v>
      </c>
      <c r="C6" s="72">
        <v>3330944</v>
      </c>
      <c r="D6" s="72">
        <v>698543</v>
      </c>
      <c r="E6" s="56">
        <v>0.368396</v>
      </c>
      <c r="F6" s="56">
        <v>0.589499</v>
      </c>
      <c r="G6" s="64" t="s">
        <v>29</v>
      </c>
      <c r="H6" s="47">
        <v>0.20971300000000001</v>
      </c>
      <c r="I6" s="48"/>
      <c r="J6" s="40"/>
      <c r="K6" s="40"/>
    </row>
    <row r="7" spans="1:12" x14ac:dyDescent="0.25">
      <c r="A7" s="18" t="s">
        <v>43</v>
      </c>
      <c r="B7" s="73">
        <f>B8-B6</f>
        <v>6804017</v>
      </c>
      <c r="C7" s="73">
        <f>C8-C6</f>
        <v>996955</v>
      </c>
      <c r="D7" s="73">
        <f>D8-D6</f>
        <v>132902</v>
      </c>
      <c r="E7" s="71">
        <f>C7/$C$3</f>
        <v>0.11026136108255222</v>
      </c>
      <c r="F7" s="71">
        <f>D7/$D$3</f>
        <v>0.11215566871283686</v>
      </c>
      <c r="G7" s="65"/>
      <c r="H7" s="46">
        <f>D7/C7</f>
        <v>0.13330792262439128</v>
      </c>
      <c r="I7" s="40"/>
      <c r="J7" s="40"/>
      <c r="K7" s="40"/>
    </row>
    <row r="8" spans="1:12" x14ac:dyDescent="0.25">
      <c r="A8" s="18" t="s">
        <v>9</v>
      </c>
      <c r="B8" s="72">
        <v>13608035</v>
      </c>
      <c r="C8" s="72">
        <v>4327899</v>
      </c>
      <c r="D8" s="72">
        <v>831445</v>
      </c>
      <c r="E8" s="56">
        <v>0.47865799999999997</v>
      </c>
      <c r="F8" s="56">
        <v>0.701654</v>
      </c>
      <c r="G8" s="64" t="s">
        <v>28</v>
      </c>
      <c r="H8" s="47">
        <v>0.19211300000000001</v>
      </c>
      <c r="I8" s="48"/>
      <c r="J8" s="40"/>
      <c r="K8" s="40"/>
    </row>
    <row r="9" spans="1:12" x14ac:dyDescent="0.25">
      <c r="A9" s="18" t="s">
        <v>44</v>
      </c>
      <c r="B9" s="73">
        <f>B10-B8</f>
        <v>20412053</v>
      </c>
      <c r="C9" s="73">
        <f>C10-C8</f>
        <v>1933778</v>
      </c>
      <c r="D9" s="73">
        <f>D10-D8</f>
        <v>192601</v>
      </c>
      <c r="E9" s="71">
        <f>C9/$C$3</f>
        <v>0.21387223526788637</v>
      </c>
      <c r="F9" s="71">
        <f>D9/$D$3</f>
        <v>0.1625355069883154</v>
      </c>
      <c r="G9" s="66"/>
      <c r="H9" s="46">
        <f>D9/C9</f>
        <v>9.9598299287715547E-2</v>
      </c>
      <c r="I9" s="40"/>
      <c r="J9" s="40"/>
      <c r="K9" s="40"/>
    </row>
    <row r="10" spans="1:12" x14ac:dyDescent="0.25">
      <c r="A10" s="18" t="s">
        <v>10</v>
      </c>
      <c r="B10" s="72">
        <v>34020088</v>
      </c>
      <c r="C10" s="72">
        <v>6261677</v>
      </c>
      <c r="D10" s="72">
        <v>1024046</v>
      </c>
      <c r="E10" s="56">
        <v>0.69252999999999998</v>
      </c>
      <c r="F10" s="56">
        <v>0.86419000000000001</v>
      </c>
      <c r="G10" s="64" t="s">
        <v>27</v>
      </c>
      <c r="H10" s="47">
        <v>0.16354199999999999</v>
      </c>
      <c r="I10" s="48"/>
      <c r="J10" s="40"/>
      <c r="K10" s="40"/>
      <c r="L10" s="69"/>
    </row>
    <row r="11" spans="1:12" x14ac:dyDescent="0.25">
      <c r="A11" s="18" t="s">
        <v>45</v>
      </c>
      <c r="B11" s="73">
        <f>B12-B10</f>
        <v>34020089</v>
      </c>
      <c r="C11" s="73">
        <f>C12-C10</f>
        <v>1776123</v>
      </c>
      <c r="D11" s="73">
        <f>D12-D10</f>
        <v>128017</v>
      </c>
      <c r="E11" s="71">
        <f>C11/$C$3</f>
        <v>0.19643588670504275</v>
      </c>
      <c r="F11" s="71">
        <f>D11/$D$3</f>
        <v>0.10803322930889857</v>
      </c>
      <c r="G11" s="67"/>
      <c r="H11" s="46">
        <f>D11/C11</f>
        <v>7.2076652348964571E-2</v>
      </c>
      <c r="I11" s="40"/>
      <c r="J11" s="40"/>
      <c r="K11" s="40"/>
      <c r="L11" s="41"/>
    </row>
    <row r="12" spans="1:12" x14ac:dyDescent="0.25">
      <c r="A12" s="18" t="s">
        <v>11</v>
      </c>
      <c r="B12" s="72">
        <v>68040177</v>
      </c>
      <c r="C12" s="72">
        <v>8037800</v>
      </c>
      <c r="D12" s="72">
        <v>1152063</v>
      </c>
      <c r="E12" s="56">
        <v>0.88896600000000003</v>
      </c>
      <c r="F12" s="56">
        <v>0.97222299999999995</v>
      </c>
      <c r="G12" s="64" t="s">
        <v>26</v>
      </c>
      <c r="H12" s="47">
        <v>0.14333099999999999</v>
      </c>
      <c r="I12" s="48"/>
      <c r="J12" s="40"/>
      <c r="K12" s="40"/>
    </row>
    <row r="13" spans="1:12" ht="16.5" customHeight="1" x14ac:dyDescent="0.25">
      <c r="A13" s="18" t="s">
        <v>12</v>
      </c>
      <c r="B13" s="72">
        <v>68040177</v>
      </c>
      <c r="C13" s="72">
        <v>1003944</v>
      </c>
      <c r="D13" s="72">
        <v>32915</v>
      </c>
      <c r="E13" s="56">
        <v>0.11103399999999999</v>
      </c>
      <c r="F13" s="56">
        <v>2.7777E-2</v>
      </c>
      <c r="G13" s="64" t="s">
        <v>31</v>
      </c>
      <c r="H13" s="47">
        <v>3.2785000000000002E-2</v>
      </c>
      <c r="I13" s="48"/>
      <c r="J13" s="40"/>
      <c r="K13" s="49"/>
    </row>
    <row r="14" spans="1:12" x14ac:dyDescent="0.25">
      <c r="A14" s="76"/>
      <c r="B14" s="76"/>
      <c r="C14" s="76"/>
      <c r="D14" s="76"/>
      <c r="E14" s="76"/>
      <c r="F14" s="76"/>
      <c r="G14" s="76"/>
      <c r="H14" s="1"/>
      <c r="I14" s="40"/>
      <c r="J14" s="40"/>
      <c r="K14" s="40"/>
    </row>
    <row r="15" spans="1:12" x14ac:dyDescent="0.25">
      <c r="A15" s="1" t="s">
        <v>13</v>
      </c>
      <c r="B15" s="2"/>
      <c r="C15" s="3"/>
      <c r="D15" s="4"/>
      <c r="E15" s="42"/>
      <c r="F15" s="43"/>
      <c r="G15" s="1"/>
      <c r="H15" s="1"/>
    </row>
    <row r="17" spans="1:1" x14ac:dyDescent="0.25">
      <c r="A17" s="5" t="s">
        <v>15</v>
      </c>
    </row>
    <row r="18" spans="1:1" x14ac:dyDescent="0.25">
      <c r="A18" s="6" t="s">
        <v>16</v>
      </c>
    </row>
  </sheetData>
  <mergeCells count="2">
    <mergeCell ref="A1:H1"/>
    <mergeCell ref="A14:G14"/>
  </mergeCells>
  <phoneticPr fontId="15" type="noConversion"/>
  <hyperlinks>
    <hyperlink ref="A18" r:id="rId1"/>
  </hyperlinks>
  <pageMargins left="0.7" right="0.7" top="0.75" bottom="0.75" header="0.3" footer="0.3"/>
  <pageSetup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defaultRowHeight="15" x14ac:dyDescent="0.25"/>
  <cols>
    <col min="1" max="1" width="16.85546875" customWidth="1"/>
    <col min="2" max="2" width="12.28515625" customWidth="1"/>
  </cols>
  <sheetData>
    <row r="1" spans="1:8" x14ac:dyDescent="0.25">
      <c r="A1" t="s">
        <v>39</v>
      </c>
    </row>
    <row r="2" spans="1:8" x14ac:dyDescent="0.25">
      <c r="B2" t="s">
        <v>12</v>
      </c>
      <c r="C2" t="s">
        <v>33</v>
      </c>
      <c r="D2" t="s">
        <v>34</v>
      </c>
      <c r="E2" t="s">
        <v>35</v>
      </c>
      <c r="F2" t="s">
        <v>36</v>
      </c>
      <c r="G2" t="s">
        <v>7</v>
      </c>
      <c r="H2" t="s">
        <v>19</v>
      </c>
    </row>
    <row r="3" spans="1:8" x14ac:dyDescent="0.25">
      <c r="A3" t="s">
        <v>5</v>
      </c>
      <c r="B3" s="47">
        <v>3.2785000000000002E-2</v>
      </c>
      <c r="C3" s="46">
        <v>7.2076652348964571E-2</v>
      </c>
      <c r="D3" s="46">
        <v>9.9598299287715547E-2</v>
      </c>
      <c r="E3" s="46">
        <v>0.13330792262439128</v>
      </c>
      <c r="F3" s="46">
        <v>0.20862412635508845</v>
      </c>
      <c r="G3" s="56">
        <v>0.22831899999999999</v>
      </c>
      <c r="H3" s="56">
        <v>0.21671699999999999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10" sqref="A10:L10"/>
    </sheetView>
  </sheetViews>
  <sheetFormatPr defaultColWidth="8.85546875" defaultRowHeight="15" x14ac:dyDescent="0.25"/>
  <cols>
    <col min="2" max="2" width="9.5703125" customWidth="1"/>
    <col min="6" max="6" width="9.140625" bestFit="1" customWidth="1"/>
  </cols>
  <sheetData>
    <row r="1" spans="1:12" ht="15.75" x14ac:dyDescent="0.25">
      <c r="A1" s="77" t="s">
        <v>46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8.25" x14ac:dyDescent="0.25">
      <c r="A2" s="7" t="s">
        <v>17</v>
      </c>
      <c r="B2" s="7" t="s">
        <v>18</v>
      </c>
      <c r="C2" s="7" t="s">
        <v>19</v>
      </c>
      <c r="D2" s="7" t="s">
        <v>7</v>
      </c>
      <c r="E2" s="7" t="s">
        <v>8</v>
      </c>
      <c r="F2" s="7" t="s">
        <v>20</v>
      </c>
      <c r="G2" s="7" t="s">
        <v>9</v>
      </c>
      <c r="H2" s="7" t="s">
        <v>21</v>
      </c>
      <c r="I2" s="7" t="s">
        <v>10</v>
      </c>
      <c r="J2" s="7" t="s">
        <v>22</v>
      </c>
      <c r="K2" s="7" t="s">
        <v>11</v>
      </c>
      <c r="L2" s="7" t="s">
        <v>12</v>
      </c>
    </row>
    <row r="3" spans="1:12" x14ac:dyDescent="0.25">
      <c r="A3" s="16">
        <v>1980</v>
      </c>
      <c r="B3" s="8">
        <v>93239</v>
      </c>
      <c r="C3" s="9"/>
      <c r="D3" s="9">
        <v>932</v>
      </c>
      <c r="E3" s="8">
        <v>4662</v>
      </c>
      <c r="F3" s="8">
        <v>4662</v>
      </c>
      <c r="G3" s="8">
        <v>9324</v>
      </c>
      <c r="H3" s="8">
        <v>13986</v>
      </c>
      <c r="I3" s="8">
        <v>23310</v>
      </c>
      <c r="J3" s="8">
        <v>23310</v>
      </c>
      <c r="K3" s="8">
        <v>46619</v>
      </c>
      <c r="L3" s="8">
        <v>46619</v>
      </c>
    </row>
    <row r="4" spans="1:12" x14ac:dyDescent="0.25">
      <c r="A4" s="16">
        <v>1981</v>
      </c>
      <c r="B4" s="8">
        <v>94587</v>
      </c>
      <c r="C4" s="9"/>
      <c r="D4" s="9">
        <v>946</v>
      </c>
      <c r="E4" s="8">
        <v>4729</v>
      </c>
      <c r="F4" s="8">
        <v>4729</v>
      </c>
      <c r="G4" s="8">
        <v>9459</v>
      </c>
      <c r="H4" s="8">
        <v>14188</v>
      </c>
      <c r="I4" s="8">
        <v>23647</v>
      </c>
      <c r="J4" s="8">
        <v>23647</v>
      </c>
      <c r="K4" s="8">
        <v>47293</v>
      </c>
      <c r="L4" s="8">
        <v>47293</v>
      </c>
    </row>
    <row r="5" spans="1:12" x14ac:dyDescent="0.25">
      <c r="A5" s="16">
        <v>1982</v>
      </c>
      <c r="B5" s="8">
        <v>94426</v>
      </c>
      <c r="C5" s="9"/>
      <c r="D5" s="9">
        <v>944</v>
      </c>
      <c r="E5" s="8">
        <v>4721</v>
      </c>
      <c r="F5" s="8">
        <v>4721</v>
      </c>
      <c r="G5" s="8">
        <v>9443</v>
      </c>
      <c r="H5" s="8">
        <v>14164</v>
      </c>
      <c r="I5" s="8">
        <v>23607</v>
      </c>
      <c r="J5" s="8">
        <v>23607</v>
      </c>
      <c r="K5" s="8">
        <v>47213</v>
      </c>
      <c r="L5" s="8">
        <v>47213</v>
      </c>
    </row>
    <row r="6" spans="1:12" x14ac:dyDescent="0.25">
      <c r="A6" s="16">
        <v>1983</v>
      </c>
      <c r="B6" s="8">
        <v>95331</v>
      </c>
      <c r="C6" s="9"/>
      <c r="D6" s="9">
        <v>953</v>
      </c>
      <c r="E6" s="8">
        <v>4767</v>
      </c>
      <c r="F6" s="8">
        <v>4767</v>
      </c>
      <c r="G6" s="8">
        <v>9533</v>
      </c>
      <c r="H6" s="8">
        <v>14300</v>
      </c>
      <c r="I6" s="8">
        <v>23833</v>
      </c>
      <c r="J6" s="8">
        <v>23833</v>
      </c>
      <c r="K6" s="8">
        <v>47665</v>
      </c>
      <c r="L6" s="8">
        <v>47665</v>
      </c>
    </row>
    <row r="7" spans="1:12" x14ac:dyDescent="0.25">
      <c r="A7" s="16">
        <v>1984</v>
      </c>
      <c r="B7" s="8">
        <v>98436</v>
      </c>
      <c r="C7" s="9"/>
      <c r="D7" s="9">
        <v>984</v>
      </c>
      <c r="E7" s="8">
        <v>4922</v>
      </c>
      <c r="F7" s="8">
        <v>4922</v>
      </c>
      <c r="G7" s="8">
        <v>9844</v>
      </c>
      <c r="H7" s="8">
        <v>14765</v>
      </c>
      <c r="I7" s="8">
        <v>24609</v>
      </c>
      <c r="J7" s="8">
        <v>24609</v>
      </c>
      <c r="K7" s="8">
        <v>49218</v>
      </c>
      <c r="L7" s="8">
        <v>49219</v>
      </c>
    </row>
    <row r="8" spans="1:12" x14ac:dyDescent="0.25">
      <c r="A8" s="16">
        <v>1985</v>
      </c>
      <c r="B8" s="8">
        <v>100625</v>
      </c>
      <c r="C8" s="9"/>
      <c r="D8" s="8">
        <v>1006</v>
      </c>
      <c r="E8" s="8">
        <v>5031</v>
      </c>
      <c r="F8" s="8">
        <v>5031</v>
      </c>
      <c r="G8" s="8">
        <v>10063</v>
      </c>
      <c r="H8" s="8">
        <v>15094</v>
      </c>
      <c r="I8" s="8">
        <v>25156</v>
      </c>
      <c r="J8" s="8">
        <v>25156</v>
      </c>
      <c r="K8" s="8">
        <v>50313</v>
      </c>
      <c r="L8" s="8">
        <v>50313</v>
      </c>
    </row>
    <row r="9" spans="1:12" x14ac:dyDescent="0.25">
      <c r="A9" s="16">
        <v>1986</v>
      </c>
      <c r="B9" s="8">
        <v>102088</v>
      </c>
      <c r="C9" s="9"/>
      <c r="D9" s="8">
        <v>1021</v>
      </c>
      <c r="E9" s="8">
        <v>5104</v>
      </c>
      <c r="F9" s="8">
        <v>5104</v>
      </c>
      <c r="G9" s="8">
        <v>10209</v>
      </c>
      <c r="H9" s="8">
        <v>15313</v>
      </c>
      <c r="I9" s="8">
        <v>25522</v>
      </c>
      <c r="J9" s="8">
        <v>25522</v>
      </c>
      <c r="K9" s="8">
        <v>51044</v>
      </c>
      <c r="L9" s="8">
        <v>51044</v>
      </c>
    </row>
    <row r="10" spans="1:12" x14ac:dyDescent="0.25">
      <c r="A10" s="78" t="s">
        <v>23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x14ac:dyDescent="0.25">
      <c r="A11" s="16">
        <v>1987</v>
      </c>
      <c r="B11" s="8">
        <v>106155</v>
      </c>
      <c r="C11" s="9"/>
      <c r="D11" s="8">
        <v>1062</v>
      </c>
      <c r="E11" s="8">
        <v>5308</v>
      </c>
      <c r="F11" s="8">
        <v>5308</v>
      </c>
      <c r="G11" s="8">
        <v>10615</v>
      </c>
      <c r="H11" s="8">
        <v>15923</v>
      </c>
      <c r="I11" s="8">
        <v>26539</v>
      </c>
      <c r="J11" s="8">
        <v>26539</v>
      </c>
      <c r="K11" s="8">
        <v>53077</v>
      </c>
      <c r="L11" s="8">
        <v>53077</v>
      </c>
    </row>
    <row r="12" spans="1:12" x14ac:dyDescent="0.25">
      <c r="A12" s="16">
        <v>1988</v>
      </c>
      <c r="B12" s="8">
        <v>108873</v>
      </c>
      <c r="C12" s="9"/>
      <c r="D12" s="8">
        <v>1089</v>
      </c>
      <c r="E12" s="8">
        <v>5444</v>
      </c>
      <c r="F12" s="8">
        <v>5444</v>
      </c>
      <c r="G12" s="8">
        <v>10887</v>
      </c>
      <c r="H12" s="8">
        <v>16331</v>
      </c>
      <c r="I12" s="8">
        <v>27218</v>
      </c>
      <c r="J12" s="8">
        <v>27218</v>
      </c>
      <c r="K12" s="8">
        <v>54436</v>
      </c>
      <c r="L12" s="8">
        <v>54436</v>
      </c>
    </row>
    <row r="13" spans="1:12" x14ac:dyDescent="0.25">
      <c r="A13" s="16">
        <v>1989</v>
      </c>
      <c r="B13" s="8">
        <v>111313</v>
      </c>
      <c r="C13" s="9"/>
      <c r="D13" s="8">
        <v>1113</v>
      </c>
      <c r="E13" s="8">
        <v>5566</v>
      </c>
      <c r="F13" s="8">
        <v>5566</v>
      </c>
      <c r="G13" s="8">
        <v>11131</v>
      </c>
      <c r="H13" s="8">
        <v>16697</v>
      </c>
      <c r="I13" s="8">
        <v>27828</v>
      </c>
      <c r="J13" s="8">
        <v>27828</v>
      </c>
      <c r="K13" s="8">
        <v>55656</v>
      </c>
      <c r="L13" s="8">
        <v>55656</v>
      </c>
    </row>
    <row r="14" spans="1:12" x14ac:dyDescent="0.25">
      <c r="A14" s="16">
        <v>1990</v>
      </c>
      <c r="B14" s="8">
        <v>112812</v>
      </c>
      <c r="C14" s="9"/>
      <c r="D14" s="8">
        <v>1128</v>
      </c>
      <c r="E14" s="8">
        <v>5641</v>
      </c>
      <c r="F14" s="8">
        <v>5641</v>
      </c>
      <c r="G14" s="8">
        <v>11281</v>
      </c>
      <c r="H14" s="8">
        <v>16922</v>
      </c>
      <c r="I14" s="8">
        <v>28203</v>
      </c>
      <c r="J14" s="8">
        <v>28203</v>
      </c>
      <c r="K14" s="8">
        <v>56406</v>
      </c>
      <c r="L14" s="8">
        <v>56406</v>
      </c>
    </row>
    <row r="15" spans="1:12" x14ac:dyDescent="0.25">
      <c r="A15" s="16">
        <v>1991</v>
      </c>
      <c r="B15" s="8">
        <v>113804</v>
      </c>
      <c r="C15" s="9"/>
      <c r="D15" s="8">
        <v>1138</v>
      </c>
      <c r="E15" s="8">
        <v>5690</v>
      </c>
      <c r="F15" s="8">
        <v>5690</v>
      </c>
      <c r="G15" s="8">
        <v>11380</v>
      </c>
      <c r="H15" s="8">
        <v>17071</v>
      </c>
      <c r="I15" s="8">
        <v>28451</v>
      </c>
      <c r="J15" s="8">
        <v>28451</v>
      </c>
      <c r="K15" s="8">
        <v>56902</v>
      </c>
      <c r="L15" s="8">
        <v>56902</v>
      </c>
    </row>
    <row r="16" spans="1:12" x14ac:dyDescent="0.25">
      <c r="A16" s="16">
        <v>1992</v>
      </c>
      <c r="B16" s="8">
        <v>112653</v>
      </c>
      <c r="C16" s="9"/>
      <c r="D16" s="8">
        <v>1127</v>
      </c>
      <c r="E16" s="8">
        <v>5633</v>
      </c>
      <c r="F16" s="8">
        <v>5633</v>
      </c>
      <c r="G16" s="8">
        <v>11265</v>
      </c>
      <c r="H16" s="8">
        <v>16898</v>
      </c>
      <c r="I16" s="8">
        <v>28163</v>
      </c>
      <c r="J16" s="8">
        <v>28163</v>
      </c>
      <c r="K16" s="8">
        <v>56326</v>
      </c>
      <c r="L16" s="8">
        <v>56326</v>
      </c>
    </row>
    <row r="17" spans="1:12" x14ac:dyDescent="0.25">
      <c r="A17" s="16">
        <v>1993</v>
      </c>
      <c r="B17" s="8">
        <v>113681</v>
      </c>
      <c r="C17" s="9"/>
      <c r="D17" s="8">
        <v>1137</v>
      </c>
      <c r="E17" s="8">
        <v>5684</v>
      </c>
      <c r="F17" s="8">
        <v>5684</v>
      </c>
      <c r="G17" s="8">
        <v>11368</v>
      </c>
      <c r="H17" s="8">
        <v>17052</v>
      </c>
      <c r="I17" s="8">
        <v>28420</v>
      </c>
      <c r="J17" s="8">
        <v>28420</v>
      </c>
      <c r="K17" s="8">
        <v>56841</v>
      </c>
      <c r="L17" s="8">
        <v>56841</v>
      </c>
    </row>
    <row r="18" spans="1:12" x14ac:dyDescent="0.25">
      <c r="A18" s="16">
        <v>1994</v>
      </c>
      <c r="B18" s="8">
        <v>114990</v>
      </c>
      <c r="C18" s="9"/>
      <c r="D18" s="8">
        <v>1150</v>
      </c>
      <c r="E18" s="8">
        <v>5749</v>
      </c>
      <c r="F18" s="8">
        <v>5749</v>
      </c>
      <c r="G18" s="8">
        <v>11499</v>
      </c>
      <c r="H18" s="8">
        <v>17248</v>
      </c>
      <c r="I18" s="8">
        <v>28747</v>
      </c>
      <c r="J18" s="8">
        <v>28747</v>
      </c>
      <c r="K18" s="8">
        <v>57495</v>
      </c>
      <c r="L18" s="8">
        <v>57495</v>
      </c>
    </row>
    <row r="19" spans="1:12" x14ac:dyDescent="0.25">
      <c r="A19" s="16">
        <v>1995</v>
      </c>
      <c r="B19" s="8">
        <v>117274</v>
      </c>
      <c r="C19" s="9"/>
      <c r="D19" s="8">
        <v>1173</v>
      </c>
      <c r="E19" s="8">
        <v>5864</v>
      </c>
      <c r="F19" s="8">
        <v>5864</v>
      </c>
      <c r="G19" s="8">
        <v>11727</v>
      </c>
      <c r="H19" s="8">
        <v>17591</v>
      </c>
      <c r="I19" s="8">
        <v>29319</v>
      </c>
      <c r="J19" s="8">
        <v>29319</v>
      </c>
      <c r="K19" s="8">
        <v>58637</v>
      </c>
      <c r="L19" s="8">
        <v>58637</v>
      </c>
    </row>
    <row r="20" spans="1:12" x14ac:dyDescent="0.25">
      <c r="A20" s="16">
        <v>1996</v>
      </c>
      <c r="B20" s="8">
        <v>119442</v>
      </c>
      <c r="C20" s="9"/>
      <c r="D20" s="8">
        <v>1194</v>
      </c>
      <c r="E20" s="8">
        <v>5972</v>
      </c>
      <c r="F20" s="8">
        <v>5972</v>
      </c>
      <c r="G20" s="8">
        <v>11944</v>
      </c>
      <c r="H20" s="8">
        <v>17916</v>
      </c>
      <c r="I20" s="8">
        <v>29860</v>
      </c>
      <c r="J20" s="8">
        <v>29860</v>
      </c>
      <c r="K20" s="8">
        <v>59721</v>
      </c>
      <c r="L20" s="8">
        <v>59721</v>
      </c>
    </row>
    <row r="21" spans="1:12" x14ac:dyDescent="0.25">
      <c r="A21" s="16">
        <v>1997</v>
      </c>
      <c r="B21" s="8">
        <v>121503</v>
      </c>
      <c r="C21" s="9"/>
      <c r="D21" s="8">
        <v>1215</v>
      </c>
      <c r="E21" s="8">
        <v>6075</v>
      </c>
      <c r="F21" s="8">
        <v>6075</v>
      </c>
      <c r="G21" s="8">
        <v>12150</v>
      </c>
      <c r="H21" s="8">
        <v>18225</v>
      </c>
      <c r="I21" s="8">
        <v>30376</v>
      </c>
      <c r="J21" s="8">
        <v>30376</v>
      </c>
      <c r="K21" s="8">
        <v>60752</v>
      </c>
      <c r="L21" s="8">
        <v>60752</v>
      </c>
    </row>
    <row r="22" spans="1:12" x14ac:dyDescent="0.25">
      <c r="A22" s="16">
        <v>1998</v>
      </c>
      <c r="B22" s="8">
        <v>123776</v>
      </c>
      <c r="C22" s="9"/>
      <c r="D22" s="8">
        <v>1238</v>
      </c>
      <c r="E22" s="8">
        <v>6189</v>
      </c>
      <c r="F22" s="8">
        <v>6189</v>
      </c>
      <c r="G22" s="8">
        <v>12378</v>
      </c>
      <c r="H22" s="8">
        <v>18566</v>
      </c>
      <c r="I22" s="8">
        <v>30944</v>
      </c>
      <c r="J22" s="8">
        <v>30944</v>
      </c>
      <c r="K22" s="8">
        <v>61888</v>
      </c>
      <c r="L22" s="8">
        <v>61888</v>
      </c>
    </row>
    <row r="23" spans="1:12" x14ac:dyDescent="0.25">
      <c r="A23" s="16">
        <v>1999</v>
      </c>
      <c r="B23" s="8">
        <v>126009</v>
      </c>
      <c r="C23" s="9"/>
      <c r="D23" s="8">
        <v>1260</v>
      </c>
      <c r="E23" s="8">
        <v>6300</v>
      </c>
      <c r="F23" s="8">
        <v>6300</v>
      </c>
      <c r="G23" s="8">
        <v>12601</v>
      </c>
      <c r="H23" s="8">
        <v>18901</v>
      </c>
      <c r="I23" s="8">
        <v>31502</v>
      </c>
      <c r="J23" s="8">
        <v>31502</v>
      </c>
      <c r="K23" s="8">
        <v>63004</v>
      </c>
      <c r="L23" s="8">
        <v>63004</v>
      </c>
    </row>
    <row r="24" spans="1:12" x14ac:dyDescent="0.25">
      <c r="A24" s="16">
        <v>2000</v>
      </c>
      <c r="B24" s="8">
        <v>128227</v>
      </c>
      <c r="C24" s="9"/>
      <c r="D24" s="8">
        <v>1282</v>
      </c>
      <c r="E24" s="8">
        <v>6411</v>
      </c>
      <c r="F24" s="8">
        <v>6411</v>
      </c>
      <c r="G24" s="8">
        <v>12823</v>
      </c>
      <c r="H24" s="8">
        <v>19234</v>
      </c>
      <c r="I24" s="8">
        <v>32057</v>
      </c>
      <c r="J24" s="8">
        <v>32057</v>
      </c>
      <c r="K24" s="8">
        <v>64114</v>
      </c>
      <c r="L24" s="8">
        <v>64114</v>
      </c>
    </row>
    <row r="25" spans="1:12" x14ac:dyDescent="0.25">
      <c r="A25" s="78" t="s">
        <v>24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x14ac:dyDescent="0.25">
      <c r="A26" s="16">
        <v>2001</v>
      </c>
      <c r="B26" s="8">
        <v>119370.886</v>
      </c>
      <c r="C26" s="8">
        <v>119.371</v>
      </c>
      <c r="D26" s="8">
        <v>1193.7090000000001</v>
      </c>
      <c r="E26" s="17">
        <v>5968.5439999999999</v>
      </c>
      <c r="F26" s="17">
        <v>5968.5450000000001</v>
      </c>
      <c r="G26" s="17">
        <v>11937.089</v>
      </c>
      <c r="H26" s="17">
        <v>17905.633000000002</v>
      </c>
      <c r="I26" s="17">
        <v>29842.722000000002</v>
      </c>
      <c r="J26" s="17">
        <v>29842.721000000001</v>
      </c>
      <c r="K26" s="17">
        <v>59685.442999999999</v>
      </c>
      <c r="L26" s="17">
        <v>59685.442999999999</v>
      </c>
    </row>
    <row r="27" spans="1:12" x14ac:dyDescent="0.25">
      <c r="A27" s="16">
        <v>2002</v>
      </c>
      <c r="B27" s="8">
        <v>119850.561</v>
      </c>
      <c r="C27" s="8">
        <v>119.851</v>
      </c>
      <c r="D27" s="8">
        <v>1198.5060000000001</v>
      </c>
      <c r="E27" s="17">
        <v>5992.5280000000002</v>
      </c>
      <c r="F27" s="17">
        <v>5992.5280000000002</v>
      </c>
      <c r="G27" s="17">
        <v>11985.056</v>
      </c>
      <c r="H27" s="17">
        <v>17977.583999999999</v>
      </c>
      <c r="I27" s="17">
        <v>29962.639999999999</v>
      </c>
      <c r="J27" s="17">
        <v>29962.641</v>
      </c>
      <c r="K27" s="17">
        <v>59925.281000000003</v>
      </c>
      <c r="L27" s="17">
        <v>59925.281000000003</v>
      </c>
    </row>
    <row r="28" spans="1:12" x14ac:dyDescent="0.25">
      <c r="A28" s="16">
        <v>2003</v>
      </c>
      <c r="B28" s="8">
        <v>120758.947</v>
      </c>
      <c r="C28" s="8">
        <v>120.759</v>
      </c>
      <c r="D28" s="8">
        <v>1207.5889999999999</v>
      </c>
      <c r="E28" s="17">
        <v>6037.9470000000001</v>
      </c>
      <c r="F28" s="17">
        <v>6037.9480000000003</v>
      </c>
      <c r="G28" s="17">
        <v>12075.895</v>
      </c>
      <c r="H28" s="17">
        <v>18113.842000000001</v>
      </c>
      <c r="I28" s="17">
        <v>30189.737000000001</v>
      </c>
      <c r="J28" s="17">
        <v>30189.737000000001</v>
      </c>
      <c r="K28" s="17">
        <v>60379.474000000002</v>
      </c>
      <c r="L28" s="17">
        <v>60379.474000000002</v>
      </c>
    </row>
    <row r="29" spans="1:12" x14ac:dyDescent="0.25">
      <c r="A29" s="16">
        <v>2004</v>
      </c>
      <c r="B29" s="8">
        <v>122509.974</v>
      </c>
      <c r="C29" s="8">
        <v>122.51</v>
      </c>
      <c r="D29" s="8">
        <v>1225.0999999999999</v>
      </c>
      <c r="E29" s="17">
        <v>6125.4989999999998</v>
      </c>
      <c r="F29" s="17">
        <v>6125.4979999999996</v>
      </c>
      <c r="G29" s="17">
        <v>12250.996999999999</v>
      </c>
      <c r="H29" s="17">
        <v>18376.496999999999</v>
      </c>
      <c r="I29" s="17">
        <v>30627.493999999999</v>
      </c>
      <c r="J29" s="17">
        <v>30627.492999999999</v>
      </c>
      <c r="K29" s="17">
        <v>61254.987000000001</v>
      </c>
      <c r="L29" s="17">
        <v>61254.987000000001</v>
      </c>
    </row>
    <row r="30" spans="1:12" x14ac:dyDescent="0.25">
      <c r="A30" s="16">
        <v>2005</v>
      </c>
      <c r="B30" s="8">
        <v>124673.05499999999</v>
      </c>
      <c r="C30" s="8">
        <v>124.673</v>
      </c>
      <c r="D30" s="8">
        <v>1246.731</v>
      </c>
      <c r="E30" s="17">
        <v>6233.6530000000002</v>
      </c>
      <c r="F30" s="17">
        <v>6233.6530000000002</v>
      </c>
      <c r="G30" s="17">
        <v>12467.306</v>
      </c>
      <c r="H30" s="17">
        <v>18700.957999999999</v>
      </c>
      <c r="I30" s="17">
        <v>31168.263999999999</v>
      </c>
      <c r="J30" s="17">
        <v>31168.263999999999</v>
      </c>
      <c r="K30" s="17">
        <v>62336.527999999998</v>
      </c>
      <c r="L30" s="17">
        <v>62336.527999999998</v>
      </c>
    </row>
    <row r="31" spans="1:12" x14ac:dyDescent="0.25">
      <c r="A31" s="16">
        <v>2006</v>
      </c>
      <c r="B31" s="8">
        <v>128441.16499999999</v>
      </c>
      <c r="C31" s="8">
        <v>128.441</v>
      </c>
      <c r="D31" s="8">
        <v>1284.412</v>
      </c>
      <c r="E31" s="17">
        <v>6422.058</v>
      </c>
      <c r="F31" s="17">
        <v>6422.0590000000002</v>
      </c>
      <c r="G31" s="17">
        <v>12844.117</v>
      </c>
      <c r="H31" s="17">
        <v>19266.173999999999</v>
      </c>
      <c r="I31" s="17">
        <v>32110.291000000001</v>
      </c>
      <c r="J31" s="17">
        <v>32110.292000000001</v>
      </c>
      <c r="K31" s="17">
        <v>64220.582999999999</v>
      </c>
      <c r="L31" s="17">
        <v>64220.582999999999</v>
      </c>
    </row>
    <row r="32" spans="1:12" x14ac:dyDescent="0.25">
      <c r="A32" s="16">
        <v>2007</v>
      </c>
      <c r="B32" s="8">
        <v>132654.91099999999</v>
      </c>
      <c r="C32" s="8">
        <v>132.654</v>
      </c>
      <c r="D32" s="8">
        <v>1326.549</v>
      </c>
      <c r="E32" s="17">
        <v>6632.7460000000001</v>
      </c>
      <c r="F32" s="17">
        <v>6632.7449999999999</v>
      </c>
      <c r="G32" s="17">
        <v>13265.491</v>
      </c>
      <c r="H32" s="17">
        <v>19898.237000000001</v>
      </c>
      <c r="I32" s="17">
        <v>33163.728000000003</v>
      </c>
      <c r="J32" s="17">
        <v>33163.728000000003</v>
      </c>
      <c r="K32" s="17">
        <v>66327.456000000006</v>
      </c>
      <c r="L32" s="17">
        <v>66327.456000000006</v>
      </c>
    </row>
    <row r="33" spans="1:13" x14ac:dyDescent="0.25">
      <c r="A33" s="16">
        <v>2008</v>
      </c>
      <c r="B33" s="8">
        <v>132891.76999999999</v>
      </c>
      <c r="C33" s="8">
        <v>132.892</v>
      </c>
      <c r="D33" s="8">
        <v>1328.9179999999999</v>
      </c>
      <c r="E33" s="17">
        <v>6644.5889999999999</v>
      </c>
      <c r="F33" s="17">
        <v>6644.5879999999997</v>
      </c>
      <c r="G33" s="17">
        <v>13289.177</v>
      </c>
      <c r="H33" s="17">
        <v>19933.766</v>
      </c>
      <c r="I33" s="17">
        <v>33222.942999999999</v>
      </c>
      <c r="J33" s="17">
        <v>33222.942000000003</v>
      </c>
      <c r="K33" s="17">
        <v>66445.884999999995</v>
      </c>
      <c r="L33" s="17">
        <v>66445.884999999995</v>
      </c>
    </row>
    <row r="34" spans="1:13" x14ac:dyDescent="0.25">
      <c r="A34" s="16">
        <v>2009</v>
      </c>
      <c r="B34" s="8">
        <v>132619.93599999999</v>
      </c>
      <c r="C34" s="8">
        <v>132.62</v>
      </c>
      <c r="D34" s="8">
        <v>1326.1990000000001</v>
      </c>
      <c r="E34" s="17">
        <v>6630.9970000000003</v>
      </c>
      <c r="F34" s="17">
        <v>6630.9970000000003</v>
      </c>
      <c r="G34" s="17">
        <v>13261.994000000001</v>
      </c>
      <c r="H34" s="17">
        <v>19892.990000000002</v>
      </c>
      <c r="I34" s="17">
        <v>33154.983999999997</v>
      </c>
      <c r="J34" s="17">
        <v>33154.983999999997</v>
      </c>
      <c r="K34" s="17">
        <v>66309.967999999993</v>
      </c>
      <c r="L34" s="17">
        <v>66309.967999999993</v>
      </c>
    </row>
    <row r="35" spans="1:13" x14ac:dyDescent="0.25">
      <c r="A35" s="16">
        <v>2010</v>
      </c>
      <c r="B35" s="8">
        <v>135033.492</v>
      </c>
      <c r="C35" s="8">
        <v>135.03299999999999</v>
      </c>
      <c r="D35" s="8">
        <v>1350.335</v>
      </c>
      <c r="E35" s="17">
        <v>6751.6750000000002</v>
      </c>
      <c r="F35" s="17">
        <v>6751.674</v>
      </c>
      <c r="G35" s="17">
        <v>13503.349</v>
      </c>
      <c r="H35" s="17">
        <v>20255.024000000001</v>
      </c>
      <c r="I35" s="17">
        <v>33758.373</v>
      </c>
      <c r="J35" s="17">
        <v>33758.373</v>
      </c>
      <c r="K35" s="17">
        <v>67516.745999999999</v>
      </c>
      <c r="L35" s="17">
        <v>67516.745999999999</v>
      </c>
    </row>
    <row r="36" spans="1:13" x14ac:dyDescent="0.25">
      <c r="A36" s="16">
        <v>2011</v>
      </c>
      <c r="B36" s="10">
        <v>136585.712</v>
      </c>
      <c r="C36" s="10">
        <v>136.58600000000001</v>
      </c>
      <c r="D36" s="10">
        <v>1365.857</v>
      </c>
      <c r="E36" s="10">
        <v>6829.2860000000001</v>
      </c>
      <c r="F36" s="12">
        <f>G36-E36</f>
        <v>6829.2849999999999</v>
      </c>
      <c r="G36" s="10">
        <v>13658.571</v>
      </c>
      <c r="H36" s="12">
        <f>I36-G36</f>
        <v>20487.857</v>
      </c>
      <c r="I36" s="10">
        <v>34146.428</v>
      </c>
      <c r="J36" s="12">
        <f>K36-I36</f>
        <v>34146.428</v>
      </c>
      <c r="K36" s="10">
        <v>68292.856</v>
      </c>
      <c r="L36" s="10">
        <v>68292.856</v>
      </c>
      <c r="M36" s="11"/>
    </row>
    <row r="37" spans="1:13" x14ac:dyDescent="0.25">
      <c r="A37" s="16">
        <v>2012</v>
      </c>
      <c r="B37" s="10">
        <v>136080.353</v>
      </c>
      <c r="C37" s="10">
        <v>136.08000000000001</v>
      </c>
      <c r="D37" s="10">
        <v>1360.8040000000001</v>
      </c>
      <c r="E37" s="10">
        <v>6804.018</v>
      </c>
      <c r="F37" s="12">
        <f>G37-E37</f>
        <v>6804.0169999999998</v>
      </c>
      <c r="G37" s="10">
        <v>13608.035</v>
      </c>
      <c r="H37" s="12">
        <f>I37-G37</f>
        <v>20412.053000000004</v>
      </c>
      <c r="I37" s="10">
        <v>34020.088000000003</v>
      </c>
      <c r="J37" s="12">
        <f>K37-I37</f>
        <v>34020.088999999993</v>
      </c>
      <c r="K37" s="10">
        <v>68040.176999999996</v>
      </c>
      <c r="L37" s="10">
        <v>68040.176999999996</v>
      </c>
      <c r="M37" s="11"/>
    </row>
    <row r="38" spans="1:13" x14ac:dyDescent="0.25">
      <c r="A38" s="76" t="s">
        <v>40</v>
      </c>
      <c r="B38" s="76"/>
      <c r="C38" s="76"/>
      <c r="D38" s="76"/>
      <c r="E38" s="76"/>
      <c r="F38" s="76"/>
      <c r="G38" s="76"/>
      <c r="H38" s="76"/>
    </row>
    <row r="39" spans="1:13" x14ac:dyDescent="0.25">
      <c r="B39" s="13"/>
      <c r="C39" s="14"/>
      <c r="D39" s="15"/>
    </row>
    <row r="40" spans="1:13" x14ac:dyDescent="0.25">
      <c r="B40" s="13"/>
      <c r="C40" s="14"/>
      <c r="D40" s="15"/>
    </row>
    <row r="41" spans="1:13" x14ac:dyDescent="0.25">
      <c r="A41" s="5" t="s">
        <v>15</v>
      </c>
    </row>
    <row r="42" spans="1:13" x14ac:dyDescent="0.25">
      <c r="A42" s="6" t="s">
        <v>16</v>
      </c>
    </row>
  </sheetData>
  <mergeCells count="4">
    <mergeCell ref="A1:L1"/>
    <mergeCell ref="A10:L10"/>
    <mergeCell ref="A38:H38"/>
    <mergeCell ref="A25:L25"/>
  </mergeCells>
  <phoneticPr fontId="15" type="noConversion"/>
  <hyperlinks>
    <hyperlink ref="A42" r:id="rId1"/>
  </hyperlinks>
  <pageMargins left="0.7" right="0.7" top="0.75" bottom="0.75" header="0.3" footer="0.3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6" workbookViewId="0">
      <selection activeCell="K8" sqref="K8"/>
    </sheetView>
  </sheetViews>
  <sheetFormatPr defaultColWidth="8.85546875" defaultRowHeight="15" x14ac:dyDescent="0.25"/>
  <cols>
    <col min="2" max="2" width="10.5703125" bestFit="1" customWidth="1"/>
    <col min="3" max="3" width="9" bestFit="1" customWidth="1"/>
    <col min="4" max="4" width="9.5703125" customWidth="1"/>
    <col min="5" max="5" width="9.42578125" customWidth="1"/>
    <col min="6" max="7" width="9" customWidth="1"/>
    <col min="8" max="8" width="11" customWidth="1"/>
    <col min="9" max="9" width="9" customWidth="1"/>
    <col min="10" max="10" width="10.5703125" customWidth="1"/>
    <col min="11" max="11" width="9" customWidth="1"/>
    <col min="12" max="12" width="8.85546875" customWidth="1"/>
  </cols>
  <sheetData>
    <row r="1" spans="1:12" ht="15.75" x14ac:dyDescent="0.25">
      <c r="A1" s="77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8.25" x14ac:dyDescent="0.25">
      <c r="A2" s="7" t="s">
        <v>17</v>
      </c>
      <c r="B2" s="7" t="s">
        <v>18</v>
      </c>
      <c r="C2" s="7" t="s">
        <v>19</v>
      </c>
      <c r="D2" s="7" t="s">
        <v>7</v>
      </c>
      <c r="E2" s="7" t="s">
        <v>8</v>
      </c>
      <c r="F2" s="7" t="s">
        <v>20</v>
      </c>
      <c r="G2" s="7" t="s">
        <v>9</v>
      </c>
      <c r="H2" s="7" t="s">
        <v>21</v>
      </c>
      <c r="I2" s="7" t="s">
        <v>10</v>
      </c>
      <c r="J2" s="7" t="s">
        <v>22</v>
      </c>
      <c r="K2" s="7" t="s">
        <v>11</v>
      </c>
      <c r="L2" s="7" t="s">
        <v>12</v>
      </c>
    </row>
    <row r="3" spans="1:12" x14ac:dyDescent="0.25">
      <c r="A3" s="18">
        <v>1980</v>
      </c>
      <c r="B3" s="19">
        <v>1627</v>
      </c>
      <c r="C3" s="20"/>
      <c r="D3" s="19">
        <v>138</v>
      </c>
      <c r="E3" s="19">
        <v>342</v>
      </c>
      <c r="F3" s="19">
        <v>181</v>
      </c>
      <c r="G3" s="19">
        <v>523</v>
      </c>
      <c r="H3" s="19">
        <v>400</v>
      </c>
      <c r="I3" s="19">
        <v>922</v>
      </c>
      <c r="J3" s="19">
        <v>417</v>
      </c>
      <c r="K3" s="19">
        <v>1339</v>
      </c>
      <c r="L3" s="19">
        <v>288</v>
      </c>
    </row>
    <row r="4" spans="1:12" x14ac:dyDescent="0.25">
      <c r="A4" s="18">
        <v>1981</v>
      </c>
      <c r="B4" s="19">
        <v>1791</v>
      </c>
      <c r="C4" s="20"/>
      <c r="D4" s="19">
        <v>149</v>
      </c>
      <c r="E4" s="19">
        <v>372</v>
      </c>
      <c r="F4" s="19">
        <v>201</v>
      </c>
      <c r="G4" s="19">
        <v>573</v>
      </c>
      <c r="H4" s="19">
        <v>442</v>
      </c>
      <c r="I4" s="19">
        <v>1015</v>
      </c>
      <c r="J4" s="19">
        <v>458</v>
      </c>
      <c r="K4" s="19">
        <v>1473</v>
      </c>
      <c r="L4" s="19">
        <v>318</v>
      </c>
    </row>
    <row r="5" spans="1:12" x14ac:dyDescent="0.25">
      <c r="A5" s="18">
        <v>1982</v>
      </c>
      <c r="B5" s="19">
        <v>1876</v>
      </c>
      <c r="C5" s="20"/>
      <c r="D5" s="19">
        <v>167</v>
      </c>
      <c r="E5" s="19">
        <v>398</v>
      </c>
      <c r="F5" s="19">
        <v>207</v>
      </c>
      <c r="G5" s="19">
        <v>605</v>
      </c>
      <c r="H5" s="19">
        <v>460</v>
      </c>
      <c r="I5" s="19">
        <v>1065</v>
      </c>
      <c r="J5" s="19">
        <v>478</v>
      </c>
      <c r="K5" s="19">
        <v>1544</v>
      </c>
      <c r="L5" s="19">
        <v>332</v>
      </c>
    </row>
    <row r="6" spans="1:12" x14ac:dyDescent="0.25">
      <c r="A6" s="18">
        <v>1983</v>
      </c>
      <c r="B6" s="19">
        <v>1970</v>
      </c>
      <c r="C6" s="20"/>
      <c r="D6" s="19">
        <v>183</v>
      </c>
      <c r="E6" s="19">
        <v>428</v>
      </c>
      <c r="F6" s="19">
        <v>217</v>
      </c>
      <c r="G6" s="19">
        <v>646</v>
      </c>
      <c r="H6" s="19">
        <v>481</v>
      </c>
      <c r="I6" s="19">
        <v>1127</v>
      </c>
      <c r="J6" s="19">
        <v>498</v>
      </c>
      <c r="K6" s="19">
        <v>1625</v>
      </c>
      <c r="L6" s="19">
        <v>344</v>
      </c>
    </row>
    <row r="7" spans="1:12" x14ac:dyDescent="0.25">
      <c r="A7" s="18">
        <v>1984</v>
      </c>
      <c r="B7" s="19">
        <v>2173</v>
      </c>
      <c r="C7" s="20"/>
      <c r="D7" s="19">
        <v>210</v>
      </c>
      <c r="E7" s="19">
        <v>482</v>
      </c>
      <c r="F7" s="19">
        <v>240</v>
      </c>
      <c r="G7" s="19">
        <v>723</v>
      </c>
      <c r="H7" s="19">
        <v>528</v>
      </c>
      <c r="I7" s="19">
        <v>1251</v>
      </c>
      <c r="J7" s="19">
        <v>543</v>
      </c>
      <c r="K7" s="19">
        <v>1794</v>
      </c>
      <c r="L7" s="19">
        <v>379</v>
      </c>
    </row>
    <row r="8" spans="1:12" x14ac:dyDescent="0.25">
      <c r="A8" s="18">
        <v>1985</v>
      </c>
      <c r="B8" s="19">
        <v>2344</v>
      </c>
      <c r="C8" s="20"/>
      <c r="D8" s="19">
        <v>235</v>
      </c>
      <c r="E8" s="19">
        <v>531</v>
      </c>
      <c r="F8" s="19">
        <v>260</v>
      </c>
      <c r="G8" s="19">
        <v>791</v>
      </c>
      <c r="H8" s="19">
        <v>567</v>
      </c>
      <c r="I8" s="19">
        <v>1359</v>
      </c>
      <c r="J8" s="19">
        <v>580</v>
      </c>
      <c r="K8" s="19">
        <v>1939</v>
      </c>
      <c r="L8" s="19">
        <v>405</v>
      </c>
    </row>
    <row r="9" spans="1:12" x14ac:dyDescent="0.25">
      <c r="A9" s="18">
        <v>1986</v>
      </c>
      <c r="B9" s="19">
        <v>2524</v>
      </c>
      <c r="C9" s="20"/>
      <c r="D9" s="19">
        <v>285</v>
      </c>
      <c r="E9" s="19">
        <v>608</v>
      </c>
      <c r="F9" s="19">
        <v>278</v>
      </c>
      <c r="G9" s="19">
        <v>887</v>
      </c>
      <c r="H9" s="19">
        <v>604</v>
      </c>
      <c r="I9" s="19">
        <v>1490</v>
      </c>
      <c r="J9" s="19">
        <v>613</v>
      </c>
      <c r="K9" s="19">
        <v>2104</v>
      </c>
      <c r="L9" s="19">
        <v>421</v>
      </c>
    </row>
    <row r="10" spans="1:12" x14ac:dyDescent="0.25">
      <c r="A10" s="78" t="s">
        <v>23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x14ac:dyDescent="0.25">
      <c r="A11" s="18">
        <v>1987</v>
      </c>
      <c r="B11" s="19">
        <v>2814</v>
      </c>
      <c r="C11" s="19"/>
      <c r="D11" s="19">
        <v>347</v>
      </c>
      <c r="E11" s="19">
        <v>722</v>
      </c>
      <c r="F11" s="19">
        <v>316</v>
      </c>
      <c r="G11" s="19">
        <v>1038</v>
      </c>
      <c r="H11" s="19">
        <v>671</v>
      </c>
      <c r="I11" s="19">
        <v>1709</v>
      </c>
      <c r="J11" s="19">
        <v>664</v>
      </c>
      <c r="K11" s="19">
        <v>2374</v>
      </c>
      <c r="L11" s="19">
        <v>440</v>
      </c>
    </row>
    <row r="12" spans="1:12" x14ac:dyDescent="0.25">
      <c r="A12" s="18">
        <v>1988</v>
      </c>
      <c r="B12" s="19">
        <v>3124</v>
      </c>
      <c r="C12" s="19"/>
      <c r="D12" s="19">
        <v>474</v>
      </c>
      <c r="E12" s="19">
        <v>891</v>
      </c>
      <c r="F12" s="19">
        <v>342</v>
      </c>
      <c r="G12" s="19">
        <v>1233</v>
      </c>
      <c r="H12" s="19">
        <v>718</v>
      </c>
      <c r="I12" s="19">
        <v>1951</v>
      </c>
      <c r="J12" s="19">
        <v>707</v>
      </c>
      <c r="K12" s="19">
        <v>2658</v>
      </c>
      <c r="L12" s="19">
        <v>466</v>
      </c>
    </row>
    <row r="13" spans="1:12" x14ac:dyDescent="0.25">
      <c r="A13" s="18">
        <v>1989</v>
      </c>
      <c r="B13" s="19">
        <v>3299</v>
      </c>
      <c r="C13" s="19"/>
      <c r="D13" s="19">
        <v>468</v>
      </c>
      <c r="E13" s="19">
        <v>918</v>
      </c>
      <c r="F13" s="19">
        <v>368</v>
      </c>
      <c r="G13" s="19">
        <v>1287</v>
      </c>
      <c r="H13" s="19">
        <v>768</v>
      </c>
      <c r="I13" s="19">
        <v>2054</v>
      </c>
      <c r="J13" s="19">
        <v>751</v>
      </c>
      <c r="K13" s="19">
        <v>2805</v>
      </c>
      <c r="L13" s="19">
        <v>494</v>
      </c>
    </row>
    <row r="14" spans="1:12" x14ac:dyDescent="0.25">
      <c r="A14" s="18">
        <v>1990</v>
      </c>
      <c r="B14" s="19">
        <v>3451</v>
      </c>
      <c r="C14" s="19"/>
      <c r="D14" s="19">
        <v>483</v>
      </c>
      <c r="E14" s="19">
        <v>953</v>
      </c>
      <c r="F14" s="19">
        <v>385</v>
      </c>
      <c r="G14" s="19">
        <v>1338</v>
      </c>
      <c r="H14" s="19">
        <v>806</v>
      </c>
      <c r="I14" s="19">
        <v>2144</v>
      </c>
      <c r="J14" s="19">
        <v>788</v>
      </c>
      <c r="K14" s="19">
        <v>2933</v>
      </c>
      <c r="L14" s="19">
        <v>519</v>
      </c>
    </row>
    <row r="15" spans="1:12" x14ac:dyDescent="0.25">
      <c r="A15" s="18">
        <v>1991</v>
      </c>
      <c r="B15" s="19">
        <v>3516</v>
      </c>
      <c r="C15" s="19"/>
      <c r="D15" s="19">
        <v>457</v>
      </c>
      <c r="E15" s="19">
        <v>943</v>
      </c>
      <c r="F15" s="19">
        <v>400</v>
      </c>
      <c r="G15" s="19">
        <v>1343</v>
      </c>
      <c r="H15" s="19">
        <v>832</v>
      </c>
      <c r="I15" s="19">
        <v>2175</v>
      </c>
      <c r="J15" s="19">
        <v>809</v>
      </c>
      <c r="K15" s="19">
        <v>2984</v>
      </c>
      <c r="L15" s="19">
        <v>532</v>
      </c>
    </row>
    <row r="16" spans="1:12" x14ac:dyDescent="0.25">
      <c r="A16" s="18">
        <v>1992</v>
      </c>
      <c r="B16" s="19">
        <v>3681</v>
      </c>
      <c r="C16" s="19"/>
      <c r="D16" s="19">
        <v>524</v>
      </c>
      <c r="E16" s="19">
        <v>1031</v>
      </c>
      <c r="F16" s="19">
        <v>413</v>
      </c>
      <c r="G16" s="19">
        <v>1444</v>
      </c>
      <c r="H16" s="19">
        <v>856</v>
      </c>
      <c r="I16" s="19">
        <v>2299</v>
      </c>
      <c r="J16" s="19">
        <v>832</v>
      </c>
      <c r="K16" s="19">
        <v>3131</v>
      </c>
      <c r="L16" s="19">
        <v>549</v>
      </c>
    </row>
    <row r="17" spans="1:12" x14ac:dyDescent="0.25">
      <c r="A17" s="18">
        <v>1993</v>
      </c>
      <c r="B17" s="19">
        <v>3776</v>
      </c>
      <c r="C17" s="19"/>
      <c r="D17" s="19">
        <v>521</v>
      </c>
      <c r="E17" s="19">
        <v>1048</v>
      </c>
      <c r="F17" s="19">
        <v>426</v>
      </c>
      <c r="G17" s="19">
        <v>1474</v>
      </c>
      <c r="H17" s="19">
        <v>883</v>
      </c>
      <c r="I17" s="19">
        <v>2358</v>
      </c>
      <c r="J17" s="19">
        <v>854</v>
      </c>
      <c r="K17" s="19">
        <v>3212</v>
      </c>
      <c r="L17" s="19">
        <v>563</v>
      </c>
    </row>
    <row r="18" spans="1:12" x14ac:dyDescent="0.25">
      <c r="A18" s="18">
        <v>1994</v>
      </c>
      <c r="B18" s="19">
        <v>3961</v>
      </c>
      <c r="C18" s="19"/>
      <c r="D18" s="19">
        <v>547</v>
      </c>
      <c r="E18" s="19">
        <v>1103</v>
      </c>
      <c r="F18" s="19">
        <v>449</v>
      </c>
      <c r="G18" s="19">
        <v>1552</v>
      </c>
      <c r="H18" s="19">
        <v>929</v>
      </c>
      <c r="I18" s="19">
        <v>2481</v>
      </c>
      <c r="J18" s="19">
        <v>890</v>
      </c>
      <c r="K18" s="19">
        <v>3371</v>
      </c>
      <c r="L18" s="19">
        <v>590</v>
      </c>
    </row>
    <row r="19" spans="1:12" x14ac:dyDescent="0.25">
      <c r="A19" s="18">
        <v>1995</v>
      </c>
      <c r="B19" s="19">
        <v>4245</v>
      </c>
      <c r="C19" s="19"/>
      <c r="D19" s="19">
        <v>620</v>
      </c>
      <c r="E19" s="19">
        <v>1223</v>
      </c>
      <c r="F19" s="19">
        <v>482</v>
      </c>
      <c r="G19" s="19">
        <v>1705</v>
      </c>
      <c r="H19" s="19">
        <v>985</v>
      </c>
      <c r="I19" s="19">
        <v>2690</v>
      </c>
      <c r="J19" s="19">
        <v>938</v>
      </c>
      <c r="K19" s="19">
        <v>3628</v>
      </c>
      <c r="L19" s="19">
        <v>617</v>
      </c>
    </row>
    <row r="20" spans="1:12" x14ac:dyDescent="0.25">
      <c r="A20" s="18">
        <v>1996</v>
      </c>
      <c r="B20" s="19">
        <v>4591</v>
      </c>
      <c r="C20" s="19"/>
      <c r="D20" s="19">
        <v>737</v>
      </c>
      <c r="E20" s="19">
        <v>1394</v>
      </c>
      <c r="F20" s="19">
        <v>515</v>
      </c>
      <c r="G20" s="19">
        <v>1909</v>
      </c>
      <c r="H20" s="19">
        <v>1043</v>
      </c>
      <c r="I20" s="19">
        <v>2953</v>
      </c>
      <c r="J20" s="19">
        <v>992</v>
      </c>
      <c r="K20" s="19">
        <v>3944</v>
      </c>
      <c r="L20" s="19">
        <v>646</v>
      </c>
    </row>
    <row r="21" spans="1:12" x14ac:dyDescent="0.25">
      <c r="A21" s="18">
        <v>1997</v>
      </c>
      <c r="B21" s="19">
        <v>5023</v>
      </c>
      <c r="C21" s="19"/>
      <c r="D21" s="19">
        <v>873</v>
      </c>
      <c r="E21" s="19">
        <v>1597</v>
      </c>
      <c r="F21" s="19">
        <v>554</v>
      </c>
      <c r="G21" s="19">
        <v>2151</v>
      </c>
      <c r="H21" s="19">
        <v>1116</v>
      </c>
      <c r="I21" s="19">
        <v>3268</v>
      </c>
      <c r="J21" s="19">
        <v>1060</v>
      </c>
      <c r="K21" s="19">
        <v>4328</v>
      </c>
      <c r="L21" s="19">
        <v>695</v>
      </c>
    </row>
    <row r="22" spans="1:12" x14ac:dyDescent="0.25">
      <c r="A22" s="18">
        <v>1998</v>
      </c>
      <c r="B22" s="19">
        <v>5469</v>
      </c>
      <c r="C22" s="19"/>
      <c r="D22" s="19">
        <v>1010</v>
      </c>
      <c r="E22" s="19">
        <v>1797</v>
      </c>
      <c r="F22" s="19">
        <v>597</v>
      </c>
      <c r="G22" s="19">
        <v>2394</v>
      </c>
      <c r="H22" s="19">
        <v>1196</v>
      </c>
      <c r="I22" s="19">
        <v>3590</v>
      </c>
      <c r="J22" s="19">
        <v>1132</v>
      </c>
      <c r="K22" s="19">
        <v>4721</v>
      </c>
      <c r="L22" s="19">
        <v>748</v>
      </c>
    </row>
    <row r="23" spans="1:12" x14ac:dyDescent="0.25">
      <c r="A23" s="18">
        <v>1999</v>
      </c>
      <c r="B23" s="19">
        <v>5909</v>
      </c>
      <c r="C23" s="19"/>
      <c r="D23" s="19">
        <v>1153</v>
      </c>
      <c r="E23" s="19">
        <v>2012</v>
      </c>
      <c r="F23" s="19">
        <v>641</v>
      </c>
      <c r="G23" s="19">
        <v>2653</v>
      </c>
      <c r="H23" s="19">
        <v>1274</v>
      </c>
      <c r="I23" s="19">
        <v>3927</v>
      </c>
      <c r="J23" s="19">
        <v>1199</v>
      </c>
      <c r="K23" s="19">
        <v>5126</v>
      </c>
      <c r="L23" s="19">
        <v>783</v>
      </c>
    </row>
    <row r="24" spans="1:12" x14ac:dyDescent="0.25">
      <c r="A24" s="18">
        <v>2000</v>
      </c>
      <c r="B24" s="19">
        <v>6424</v>
      </c>
      <c r="C24" s="19"/>
      <c r="D24" s="19">
        <v>1337</v>
      </c>
      <c r="E24" s="19">
        <v>2267</v>
      </c>
      <c r="F24" s="19">
        <v>688</v>
      </c>
      <c r="G24" s="19">
        <v>2955</v>
      </c>
      <c r="H24" s="19">
        <v>1358</v>
      </c>
      <c r="I24" s="19">
        <v>4314</v>
      </c>
      <c r="J24" s="19">
        <v>1276</v>
      </c>
      <c r="K24" s="19">
        <v>5590</v>
      </c>
      <c r="L24" s="19">
        <v>834</v>
      </c>
    </row>
    <row r="25" spans="1:12" x14ac:dyDescent="0.25">
      <c r="A25" s="78" t="s">
        <v>24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x14ac:dyDescent="0.25">
      <c r="A26" s="18">
        <v>2001</v>
      </c>
      <c r="B26" s="51">
        <v>6116.2740000000003</v>
      </c>
      <c r="C26" s="51">
        <v>492.43700000000001</v>
      </c>
      <c r="D26" s="51">
        <v>1064.9280000000001</v>
      </c>
      <c r="E26" s="51">
        <v>1933.5630000000001</v>
      </c>
      <c r="F26" s="51">
        <v>666.08699999999999</v>
      </c>
      <c r="G26" s="51">
        <v>2599.65</v>
      </c>
      <c r="H26" s="51">
        <v>1333.5360000000001</v>
      </c>
      <c r="I26" s="51">
        <v>3933.1860000000001</v>
      </c>
      <c r="J26" s="51">
        <v>1302.087</v>
      </c>
      <c r="K26" s="51">
        <v>5235.2730000000001</v>
      </c>
      <c r="L26" s="51">
        <v>881.00099999999998</v>
      </c>
    </row>
    <row r="27" spans="1:12" x14ac:dyDescent="0.25">
      <c r="A27" s="18">
        <v>2002</v>
      </c>
      <c r="B27" s="51">
        <v>5982.26</v>
      </c>
      <c r="C27" s="51">
        <v>420.98700000000002</v>
      </c>
      <c r="D27" s="51">
        <v>960.35199999999998</v>
      </c>
      <c r="E27" s="51">
        <v>1812.0940000000001</v>
      </c>
      <c r="F27" s="51">
        <v>660.23199999999997</v>
      </c>
      <c r="G27" s="51">
        <v>2472.326</v>
      </c>
      <c r="H27" s="51">
        <v>1339.2080000000001</v>
      </c>
      <c r="I27" s="51">
        <v>3811.5340000000001</v>
      </c>
      <c r="J27" s="51">
        <v>1303.2940000000001</v>
      </c>
      <c r="K27" s="51">
        <v>5114.8280000000004</v>
      </c>
      <c r="L27" s="51">
        <v>867.43100000000004</v>
      </c>
    </row>
    <row r="28" spans="1:12" x14ac:dyDescent="0.25">
      <c r="A28" s="18">
        <v>2003</v>
      </c>
      <c r="B28" s="51">
        <v>6156.9939999999997</v>
      </c>
      <c r="C28" s="51">
        <v>465.59399999999999</v>
      </c>
      <c r="D28" s="51">
        <v>1030.1780000000001</v>
      </c>
      <c r="E28" s="51">
        <v>1907.837</v>
      </c>
      <c r="F28" s="51">
        <v>678.94</v>
      </c>
      <c r="G28" s="51">
        <v>2586.777</v>
      </c>
      <c r="H28" s="51">
        <v>1374.88</v>
      </c>
      <c r="I28" s="51">
        <v>3961.6570000000002</v>
      </c>
      <c r="J28" s="51">
        <v>1325.2919999999999</v>
      </c>
      <c r="K28" s="51">
        <v>5286.9489999999996</v>
      </c>
      <c r="L28" s="51">
        <v>870.04499999999996</v>
      </c>
    </row>
    <row r="29" spans="1:12" x14ac:dyDescent="0.25">
      <c r="A29" s="18">
        <v>2004</v>
      </c>
      <c r="B29" s="51">
        <v>6734.5540000000001</v>
      </c>
      <c r="C29" s="51">
        <v>615.49400000000003</v>
      </c>
      <c r="D29" s="51">
        <v>1278.8789999999999</v>
      </c>
      <c r="E29" s="51">
        <v>2243.098</v>
      </c>
      <c r="F29" s="51">
        <v>725.07100000000003</v>
      </c>
      <c r="G29" s="51">
        <v>2968.1689999999999</v>
      </c>
      <c r="H29" s="51">
        <v>1454.981</v>
      </c>
      <c r="I29" s="51">
        <v>4423.1499999999996</v>
      </c>
      <c r="J29" s="51">
        <v>1403.056</v>
      </c>
      <c r="K29" s="51">
        <v>5826.2060000000001</v>
      </c>
      <c r="L29" s="51">
        <v>908.34799999999996</v>
      </c>
    </row>
    <row r="30" spans="1:12" x14ac:dyDescent="0.25">
      <c r="A30" s="18">
        <v>2005</v>
      </c>
      <c r="B30" s="51">
        <v>7365.6890000000003</v>
      </c>
      <c r="C30" s="51">
        <v>783.76199999999994</v>
      </c>
      <c r="D30" s="51">
        <v>1560.6590000000001</v>
      </c>
      <c r="E30" s="51">
        <v>2623.0770000000002</v>
      </c>
      <c r="F30" s="51">
        <v>777.51900000000001</v>
      </c>
      <c r="G30" s="51">
        <v>3400.596</v>
      </c>
      <c r="H30" s="51">
        <v>1539.653</v>
      </c>
      <c r="I30" s="51">
        <v>4940.2489999999998</v>
      </c>
      <c r="J30" s="51">
        <v>1472.6479999999999</v>
      </c>
      <c r="K30" s="51">
        <v>6412.8969999999999</v>
      </c>
      <c r="L30" s="51">
        <v>952.79200000000003</v>
      </c>
    </row>
    <row r="31" spans="1:12" x14ac:dyDescent="0.25">
      <c r="A31" s="18">
        <v>2006</v>
      </c>
      <c r="B31" s="51">
        <v>7969.8130000000001</v>
      </c>
      <c r="C31" s="51">
        <v>895.04399999999998</v>
      </c>
      <c r="D31" s="51">
        <v>1761.1189999999999</v>
      </c>
      <c r="E31" s="51">
        <v>2918.422</v>
      </c>
      <c r="F31" s="51">
        <v>841.31100000000004</v>
      </c>
      <c r="G31" s="51">
        <v>3759.7330000000002</v>
      </c>
      <c r="H31" s="51">
        <v>1652.3050000000001</v>
      </c>
      <c r="I31" s="51">
        <v>5412.0379999999996</v>
      </c>
      <c r="J31" s="51">
        <v>1568.0920000000001</v>
      </c>
      <c r="K31" s="51">
        <v>6980.13</v>
      </c>
      <c r="L31" s="51">
        <v>989.68200000000002</v>
      </c>
    </row>
    <row r="32" spans="1:12" x14ac:dyDescent="0.25">
      <c r="A32" s="18">
        <v>2007</v>
      </c>
      <c r="B32" s="51">
        <v>8621.9629999999997</v>
      </c>
      <c r="C32" s="51">
        <v>1030.0909999999999</v>
      </c>
      <c r="D32" s="51">
        <v>1971.021</v>
      </c>
      <c r="E32" s="51">
        <v>3223.3960000000002</v>
      </c>
      <c r="F32" s="51">
        <v>904.84400000000005</v>
      </c>
      <c r="G32" s="51">
        <v>4128.24</v>
      </c>
      <c r="H32" s="51">
        <v>1770.1969999999999</v>
      </c>
      <c r="I32" s="51">
        <v>5898.4369999999999</v>
      </c>
      <c r="J32" s="51">
        <v>1672.6469999999999</v>
      </c>
      <c r="K32" s="51">
        <v>7571.0839999999998</v>
      </c>
      <c r="L32" s="51">
        <v>1050.8789999999999</v>
      </c>
    </row>
    <row r="33" spans="1:13" x14ac:dyDescent="0.25">
      <c r="A33" s="18">
        <v>2008</v>
      </c>
      <c r="B33" s="51">
        <v>8206.1579999999994</v>
      </c>
      <c r="C33" s="51">
        <v>825.89800000000002</v>
      </c>
      <c r="D33" s="51">
        <v>1656.771</v>
      </c>
      <c r="E33" s="51">
        <v>2867.73</v>
      </c>
      <c r="F33" s="51">
        <v>905.15899999999999</v>
      </c>
      <c r="G33" s="51">
        <v>3772.8890000000001</v>
      </c>
      <c r="H33" s="51">
        <v>1781.694</v>
      </c>
      <c r="I33" s="51">
        <v>5554.5829999999996</v>
      </c>
      <c r="J33" s="51">
        <v>1673.453</v>
      </c>
      <c r="K33" s="51">
        <v>7228.0360000000001</v>
      </c>
      <c r="L33" s="51">
        <v>978.12199999999996</v>
      </c>
    </row>
    <row r="34" spans="1:13" x14ac:dyDescent="0.25">
      <c r="A34" s="18">
        <v>2009</v>
      </c>
      <c r="B34" s="51">
        <v>7578.6409999999996</v>
      </c>
      <c r="C34" s="51">
        <v>601.50400000000002</v>
      </c>
      <c r="D34" s="51">
        <v>1304.627</v>
      </c>
      <c r="E34" s="51">
        <v>2439.1460000000002</v>
      </c>
      <c r="F34" s="51">
        <v>878.25599999999997</v>
      </c>
      <c r="G34" s="51">
        <v>3317.402</v>
      </c>
      <c r="H34" s="51">
        <v>1740.3589999999999</v>
      </c>
      <c r="I34" s="51">
        <v>5057.7610000000004</v>
      </c>
      <c r="J34" s="51">
        <v>1620.433</v>
      </c>
      <c r="K34" s="51">
        <v>6678.1940000000004</v>
      </c>
      <c r="L34" s="51">
        <v>900.447</v>
      </c>
    </row>
    <row r="35" spans="1:13" x14ac:dyDescent="0.25">
      <c r="A35" s="18">
        <v>2010</v>
      </c>
      <c r="B35" s="51">
        <v>8039.7790000000005</v>
      </c>
      <c r="C35" s="51">
        <v>742.98900000000003</v>
      </c>
      <c r="D35" s="51">
        <v>1517.146</v>
      </c>
      <c r="E35" s="51">
        <v>2716.1990000000001</v>
      </c>
      <c r="F35" s="51">
        <v>915.16499999999996</v>
      </c>
      <c r="G35" s="51">
        <v>3631.364</v>
      </c>
      <c r="H35" s="51">
        <v>1799.588</v>
      </c>
      <c r="I35" s="51">
        <v>5430.9520000000002</v>
      </c>
      <c r="J35" s="51">
        <v>1664.7280000000001</v>
      </c>
      <c r="K35" s="51">
        <v>7095.68</v>
      </c>
      <c r="L35" s="51">
        <v>944.09900000000005</v>
      </c>
    </row>
    <row r="36" spans="1:13" x14ac:dyDescent="0.25">
      <c r="A36" s="18">
        <v>2011</v>
      </c>
      <c r="B36" s="52">
        <v>8317.1880000000001</v>
      </c>
      <c r="C36" s="52">
        <v>737.25099999999998</v>
      </c>
      <c r="D36" s="52">
        <v>1555.701</v>
      </c>
      <c r="E36" s="52">
        <v>2818.8789999999999</v>
      </c>
      <c r="F36" s="53">
        <f>G36-E36</f>
        <v>956.09900000000016</v>
      </c>
      <c r="G36" s="52">
        <v>3774.9780000000001</v>
      </c>
      <c r="H36" s="53">
        <f>I36-G36</f>
        <v>1865.607</v>
      </c>
      <c r="I36" s="52">
        <v>5640.585</v>
      </c>
      <c r="J36" s="53">
        <f>K36-I36</f>
        <v>1716.0420000000004</v>
      </c>
      <c r="K36" s="52">
        <v>7356.6270000000004</v>
      </c>
      <c r="L36" s="54">
        <v>960.56100000000004</v>
      </c>
    </row>
    <row r="37" spans="1:13" x14ac:dyDescent="0.25">
      <c r="A37" s="18">
        <v>2012</v>
      </c>
      <c r="B37" s="55">
        <v>9041.7440000000006</v>
      </c>
      <c r="C37" s="55">
        <v>1017.057</v>
      </c>
      <c r="D37" s="55">
        <v>1976.7380000000001</v>
      </c>
      <c r="E37" s="55">
        <v>3330.944</v>
      </c>
      <c r="F37" s="53">
        <f>G37-E37</f>
        <v>996.95500000000038</v>
      </c>
      <c r="G37" s="55">
        <v>4327.8990000000003</v>
      </c>
      <c r="H37" s="53">
        <f>I37-G37</f>
        <v>1933.7779999999993</v>
      </c>
      <c r="I37" s="55">
        <v>6261.6769999999997</v>
      </c>
      <c r="J37" s="53">
        <f>K37-I37</f>
        <v>1776.1230000000005</v>
      </c>
      <c r="K37" s="55">
        <v>8037.8</v>
      </c>
      <c r="L37" s="55">
        <v>1003.944</v>
      </c>
    </row>
    <row r="38" spans="1:13" x14ac:dyDescent="0.25">
      <c r="A38" s="79" t="s">
        <v>40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</row>
    <row r="39" spans="1:13" x14ac:dyDescent="0.25">
      <c r="A39" s="5"/>
      <c r="B39" s="13"/>
      <c r="C39" s="14"/>
      <c r="D39" s="15"/>
      <c r="M39" s="74"/>
    </row>
    <row r="40" spans="1:13" x14ac:dyDescent="0.25">
      <c r="A40" s="5"/>
      <c r="B40" s="13"/>
      <c r="C40" s="14"/>
      <c r="D40" s="15"/>
    </row>
    <row r="41" spans="1:13" x14ac:dyDescent="0.25">
      <c r="A41" s="5" t="s">
        <v>15</v>
      </c>
      <c r="B41" s="5"/>
      <c r="C41" s="5"/>
      <c r="D41" s="5"/>
    </row>
    <row r="42" spans="1:13" x14ac:dyDescent="0.25">
      <c r="A42" s="6" t="s">
        <v>16</v>
      </c>
      <c r="B42" s="5"/>
      <c r="C42" s="5"/>
      <c r="D42" s="5"/>
    </row>
  </sheetData>
  <mergeCells count="4">
    <mergeCell ref="A1:L1"/>
    <mergeCell ref="A10:L10"/>
    <mergeCell ref="A38:L38"/>
    <mergeCell ref="A25:L25"/>
  </mergeCells>
  <phoneticPr fontId="15" type="noConversion"/>
  <hyperlinks>
    <hyperlink ref="A42" r:id="rId1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sqref="A1:L1"/>
    </sheetView>
  </sheetViews>
  <sheetFormatPr defaultColWidth="8.85546875" defaultRowHeight="15" x14ac:dyDescent="0.25"/>
  <cols>
    <col min="4" max="4" width="11.7109375" customWidth="1"/>
  </cols>
  <sheetData>
    <row r="1" spans="1:12" ht="15.75" x14ac:dyDescent="0.25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8.25" x14ac:dyDescent="0.25">
      <c r="A2" s="7" t="s">
        <v>17</v>
      </c>
      <c r="B2" s="7" t="s">
        <v>18</v>
      </c>
      <c r="C2" s="7" t="s">
        <v>19</v>
      </c>
      <c r="D2" s="7" t="s">
        <v>7</v>
      </c>
      <c r="E2" s="7" t="s">
        <v>8</v>
      </c>
      <c r="F2" s="7" t="s">
        <v>20</v>
      </c>
      <c r="G2" s="7" t="s">
        <v>9</v>
      </c>
      <c r="H2" s="7" t="s">
        <v>21</v>
      </c>
      <c r="I2" s="7" t="s">
        <v>10</v>
      </c>
      <c r="J2" s="7" t="s">
        <v>22</v>
      </c>
      <c r="K2" s="7" t="s">
        <v>11</v>
      </c>
      <c r="L2" s="7" t="s">
        <v>12</v>
      </c>
    </row>
    <row r="3" spans="1:12" x14ac:dyDescent="0.25">
      <c r="A3" s="18">
        <v>1980</v>
      </c>
      <c r="B3" s="19">
        <v>249</v>
      </c>
      <c r="C3" s="19"/>
      <c r="D3" s="19">
        <v>47</v>
      </c>
      <c r="E3" s="19">
        <v>92</v>
      </c>
      <c r="F3" s="19">
        <v>31</v>
      </c>
      <c r="G3" s="19">
        <v>123</v>
      </c>
      <c r="H3" s="19">
        <v>59</v>
      </c>
      <c r="I3" s="19">
        <v>182</v>
      </c>
      <c r="J3" s="19">
        <v>50</v>
      </c>
      <c r="K3" s="19">
        <v>232</v>
      </c>
      <c r="L3" s="19">
        <v>18</v>
      </c>
    </row>
    <row r="4" spans="1:12" x14ac:dyDescent="0.25">
      <c r="A4" s="18">
        <v>1981</v>
      </c>
      <c r="B4" s="19">
        <v>282</v>
      </c>
      <c r="C4" s="19"/>
      <c r="D4" s="19">
        <v>50</v>
      </c>
      <c r="E4" s="19">
        <v>99</v>
      </c>
      <c r="F4" s="19">
        <v>36</v>
      </c>
      <c r="G4" s="19">
        <v>135</v>
      </c>
      <c r="H4" s="19">
        <v>69</v>
      </c>
      <c r="I4" s="19">
        <v>204</v>
      </c>
      <c r="J4" s="19">
        <v>57</v>
      </c>
      <c r="K4" s="19">
        <v>261</v>
      </c>
      <c r="L4" s="19">
        <v>21</v>
      </c>
    </row>
    <row r="5" spans="1:12" x14ac:dyDescent="0.25">
      <c r="A5" s="18">
        <v>1982</v>
      </c>
      <c r="B5" s="19">
        <v>276</v>
      </c>
      <c r="C5" s="19"/>
      <c r="D5" s="19">
        <v>53</v>
      </c>
      <c r="E5" s="19">
        <v>100</v>
      </c>
      <c r="F5" s="19">
        <v>34</v>
      </c>
      <c r="G5" s="19">
        <v>134</v>
      </c>
      <c r="H5" s="19">
        <v>66</v>
      </c>
      <c r="I5" s="19">
        <v>200</v>
      </c>
      <c r="J5" s="19">
        <v>56</v>
      </c>
      <c r="K5" s="19">
        <v>256</v>
      </c>
      <c r="L5" s="19">
        <v>20</v>
      </c>
    </row>
    <row r="6" spans="1:12" x14ac:dyDescent="0.25">
      <c r="A6" s="18">
        <v>1983</v>
      </c>
      <c r="B6" s="19">
        <v>272</v>
      </c>
      <c r="C6" s="19"/>
      <c r="D6" s="19">
        <v>55</v>
      </c>
      <c r="E6" s="19">
        <v>101</v>
      </c>
      <c r="F6" s="19">
        <v>34</v>
      </c>
      <c r="G6" s="19">
        <v>135</v>
      </c>
      <c r="H6" s="19">
        <v>64</v>
      </c>
      <c r="I6" s="19">
        <v>199</v>
      </c>
      <c r="J6" s="19">
        <v>54</v>
      </c>
      <c r="K6" s="19">
        <v>252</v>
      </c>
      <c r="L6" s="19">
        <v>19</v>
      </c>
    </row>
    <row r="7" spans="1:12" x14ac:dyDescent="0.25">
      <c r="A7" s="18">
        <v>1984</v>
      </c>
      <c r="B7" s="19">
        <v>297</v>
      </c>
      <c r="C7" s="19"/>
      <c r="D7" s="19">
        <v>63</v>
      </c>
      <c r="E7" s="19">
        <v>113</v>
      </c>
      <c r="F7" s="19">
        <v>37</v>
      </c>
      <c r="G7" s="19">
        <v>150</v>
      </c>
      <c r="H7" s="19">
        <v>68</v>
      </c>
      <c r="I7" s="19">
        <v>219</v>
      </c>
      <c r="J7" s="19">
        <v>57</v>
      </c>
      <c r="K7" s="19">
        <v>276</v>
      </c>
      <c r="L7" s="19">
        <v>22</v>
      </c>
    </row>
    <row r="8" spans="1:12" x14ac:dyDescent="0.25">
      <c r="A8" s="18">
        <v>1985</v>
      </c>
      <c r="B8" s="19">
        <v>322</v>
      </c>
      <c r="C8" s="19"/>
      <c r="D8" s="19">
        <v>70</v>
      </c>
      <c r="E8" s="19">
        <v>125</v>
      </c>
      <c r="F8" s="19">
        <v>41</v>
      </c>
      <c r="G8" s="19">
        <v>166</v>
      </c>
      <c r="H8" s="19">
        <v>73</v>
      </c>
      <c r="I8" s="19">
        <v>238</v>
      </c>
      <c r="J8" s="19">
        <v>60</v>
      </c>
      <c r="K8" s="19">
        <v>299</v>
      </c>
      <c r="L8" s="19">
        <v>23</v>
      </c>
    </row>
    <row r="9" spans="1:12" x14ac:dyDescent="0.25">
      <c r="A9" s="18">
        <v>1986</v>
      </c>
      <c r="B9" s="19">
        <v>367</v>
      </c>
      <c r="C9" s="19"/>
      <c r="D9" s="19">
        <v>94</v>
      </c>
      <c r="E9" s="19">
        <v>156</v>
      </c>
      <c r="F9" s="19">
        <v>44</v>
      </c>
      <c r="G9" s="19">
        <v>201</v>
      </c>
      <c r="H9" s="19">
        <v>78</v>
      </c>
      <c r="I9" s="19">
        <v>279</v>
      </c>
      <c r="J9" s="19">
        <v>64</v>
      </c>
      <c r="K9" s="19">
        <v>343</v>
      </c>
      <c r="L9" s="19">
        <v>24</v>
      </c>
    </row>
    <row r="10" spans="1:12" x14ac:dyDescent="0.25">
      <c r="A10" s="78" t="s">
        <v>23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x14ac:dyDescent="0.25">
      <c r="A11" s="18">
        <v>1987</v>
      </c>
      <c r="B11" s="19">
        <v>369</v>
      </c>
      <c r="C11" s="19"/>
      <c r="D11" s="19">
        <v>92</v>
      </c>
      <c r="E11" s="19">
        <v>160</v>
      </c>
      <c r="F11" s="19">
        <v>46</v>
      </c>
      <c r="G11" s="19">
        <v>205</v>
      </c>
      <c r="H11" s="19">
        <v>79</v>
      </c>
      <c r="I11" s="19">
        <v>284</v>
      </c>
      <c r="J11" s="19">
        <v>63</v>
      </c>
      <c r="K11" s="19">
        <v>347</v>
      </c>
      <c r="L11" s="19">
        <v>22</v>
      </c>
    </row>
    <row r="12" spans="1:12" x14ac:dyDescent="0.25">
      <c r="A12" s="18">
        <v>1988</v>
      </c>
      <c r="B12" s="19">
        <v>413</v>
      </c>
      <c r="C12" s="19"/>
      <c r="D12" s="19">
        <v>114</v>
      </c>
      <c r="E12" s="19">
        <v>188</v>
      </c>
      <c r="F12" s="19">
        <v>48</v>
      </c>
      <c r="G12" s="19">
        <v>236</v>
      </c>
      <c r="H12" s="19">
        <v>85</v>
      </c>
      <c r="I12" s="19">
        <v>321</v>
      </c>
      <c r="J12" s="19">
        <v>68</v>
      </c>
      <c r="K12" s="19">
        <v>389</v>
      </c>
      <c r="L12" s="19">
        <v>24</v>
      </c>
    </row>
    <row r="13" spans="1:12" x14ac:dyDescent="0.25">
      <c r="A13" s="18">
        <v>1989</v>
      </c>
      <c r="B13" s="19">
        <v>433</v>
      </c>
      <c r="C13" s="19"/>
      <c r="D13" s="19">
        <v>109</v>
      </c>
      <c r="E13" s="19">
        <v>190</v>
      </c>
      <c r="F13" s="19">
        <v>51</v>
      </c>
      <c r="G13" s="19">
        <v>241</v>
      </c>
      <c r="H13" s="19">
        <v>93</v>
      </c>
      <c r="I13" s="19">
        <v>334</v>
      </c>
      <c r="J13" s="19">
        <v>73</v>
      </c>
      <c r="K13" s="19">
        <v>408</v>
      </c>
      <c r="L13" s="19">
        <v>25</v>
      </c>
    </row>
    <row r="14" spans="1:12" x14ac:dyDescent="0.25">
      <c r="A14" s="18">
        <v>1990</v>
      </c>
      <c r="B14" s="19">
        <v>447</v>
      </c>
      <c r="C14" s="19"/>
      <c r="D14" s="19">
        <v>112</v>
      </c>
      <c r="E14" s="19">
        <v>195</v>
      </c>
      <c r="F14" s="19">
        <v>52</v>
      </c>
      <c r="G14" s="19">
        <v>248</v>
      </c>
      <c r="H14" s="19">
        <v>97</v>
      </c>
      <c r="I14" s="19">
        <v>344</v>
      </c>
      <c r="J14" s="19">
        <v>77</v>
      </c>
      <c r="K14" s="19">
        <v>421</v>
      </c>
      <c r="L14" s="19">
        <v>26</v>
      </c>
    </row>
    <row r="15" spans="1:12" x14ac:dyDescent="0.25">
      <c r="A15" s="18">
        <v>1991</v>
      </c>
      <c r="B15" s="19">
        <v>448</v>
      </c>
      <c r="C15" s="19"/>
      <c r="D15" s="19">
        <v>111</v>
      </c>
      <c r="E15" s="19">
        <v>194</v>
      </c>
      <c r="F15" s="19">
        <v>56</v>
      </c>
      <c r="G15" s="19">
        <v>250</v>
      </c>
      <c r="H15" s="19">
        <v>96</v>
      </c>
      <c r="I15" s="19">
        <v>347</v>
      </c>
      <c r="J15" s="19">
        <v>77</v>
      </c>
      <c r="K15" s="19">
        <v>424</v>
      </c>
      <c r="L15" s="19">
        <v>25</v>
      </c>
    </row>
    <row r="16" spans="1:12" x14ac:dyDescent="0.25">
      <c r="A16" s="18">
        <v>1992</v>
      </c>
      <c r="B16" s="19">
        <v>476</v>
      </c>
      <c r="C16" s="19"/>
      <c r="D16" s="19">
        <v>131</v>
      </c>
      <c r="E16" s="19">
        <v>218</v>
      </c>
      <c r="F16" s="19">
        <v>58</v>
      </c>
      <c r="G16" s="19">
        <v>276</v>
      </c>
      <c r="H16" s="19">
        <v>97</v>
      </c>
      <c r="I16" s="19">
        <v>374</v>
      </c>
      <c r="J16" s="19">
        <v>78</v>
      </c>
      <c r="K16" s="19">
        <v>452</v>
      </c>
      <c r="L16" s="19">
        <v>24</v>
      </c>
    </row>
    <row r="17" spans="1:12" x14ac:dyDescent="0.25">
      <c r="A17" s="18">
        <v>1993</v>
      </c>
      <c r="B17" s="19">
        <v>503</v>
      </c>
      <c r="C17" s="19"/>
      <c r="D17" s="19">
        <v>146</v>
      </c>
      <c r="E17" s="19">
        <v>238</v>
      </c>
      <c r="F17" s="19">
        <v>60</v>
      </c>
      <c r="G17" s="19">
        <v>298</v>
      </c>
      <c r="H17" s="19">
        <v>101</v>
      </c>
      <c r="I17" s="19">
        <v>399</v>
      </c>
      <c r="J17" s="19">
        <v>80</v>
      </c>
      <c r="K17" s="19">
        <v>479</v>
      </c>
      <c r="L17" s="19">
        <v>24</v>
      </c>
    </row>
    <row r="18" spans="1:12" x14ac:dyDescent="0.25">
      <c r="A18" s="18">
        <v>1994</v>
      </c>
      <c r="B18" s="19">
        <v>535</v>
      </c>
      <c r="C18" s="19"/>
      <c r="D18" s="19">
        <v>154</v>
      </c>
      <c r="E18" s="19">
        <v>254</v>
      </c>
      <c r="F18" s="19">
        <v>64</v>
      </c>
      <c r="G18" s="19">
        <v>318</v>
      </c>
      <c r="H18" s="19">
        <v>108</v>
      </c>
      <c r="I18" s="19">
        <v>425</v>
      </c>
      <c r="J18" s="19">
        <v>84</v>
      </c>
      <c r="K18" s="19">
        <v>509</v>
      </c>
      <c r="L18" s="19">
        <v>25</v>
      </c>
    </row>
    <row r="19" spans="1:12" x14ac:dyDescent="0.25">
      <c r="A19" s="18">
        <v>1995</v>
      </c>
      <c r="B19" s="19">
        <v>588</v>
      </c>
      <c r="C19" s="19"/>
      <c r="D19" s="19">
        <v>178</v>
      </c>
      <c r="E19" s="19">
        <v>288</v>
      </c>
      <c r="F19" s="19">
        <v>70</v>
      </c>
      <c r="G19" s="19">
        <v>357</v>
      </c>
      <c r="H19" s="19">
        <v>115</v>
      </c>
      <c r="I19" s="19">
        <v>473</v>
      </c>
      <c r="J19" s="19">
        <v>88</v>
      </c>
      <c r="K19" s="19">
        <v>561</v>
      </c>
      <c r="L19" s="19">
        <v>27</v>
      </c>
    </row>
    <row r="20" spans="1:12" x14ac:dyDescent="0.25">
      <c r="A20" s="18">
        <v>1996</v>
      </c>
      <c r="B20" s="19">
        <v>658</v>
      </c>
      <c r="C20" s="19"/>
      <c r="D20" s="19">
        <v>213</v>
      </c>
      <c r="E20" s="19">
        <v>335</v>
      </c>
      <c r="F20" s="19">
        <v>76</v>
      </c>
      <c r="G20" s="19">
        <v>411</v>
      </c>
      <c r="H20" s="19">
        <v>124</v>
      </c>
      <c r="I20" s="19">
        <v>535</v>
      </c>
      <c r="J20" s="19">
        <v>95</v>
      </c>
      <c r="K20" s="19">
        <v>630</v>
      </c>
      <c r="L20" s="19">
        <v>28</v>
      </c>
    </row>
    <row r="21" spans="1:12" x14ac:dyDescent="0.25">
      <c r="A21" s="18">
        <v>1997</v>
      </c>
      <c r="B21" s="19">
        <v>727</v>
      </c>
      <c r="C21" s="19"/>
      <c r="D21" s="19">
        <v>241</v>
      </c>
      <c r="E21" s="19">
        <v>377</v>
      </c>
      <c r="F21" s="19">
        <v>82</v>
      </c>
      <c r="G21" s="19">
        <v>460</v>
      </c>
      <c r="H21" s="19">
        <v>134</v>
      </c>
      <c r="I21" s="19">
        <v>594</v>
      </c>
      <c r="J21" s="19">
        <v>102</v>
      </c>
      <c r="K21" s="19">
        <v>696</v>
      </c>
      <c r="L21" s="19">
        <v>31</v>
      </c>
    </row>
    <row r="22" spans="1:12" x14ac:dyDescent="0.25">
      <c r="A22" s="18">
        <v>1998</v>
      </c>
      <c r="B22" s="19">
        <v>788</v>
      </c>
      <c r="C22" s="19"/>
      <c r="D22" s="19">
        <v>274</v>
      </c>
      <c r="E22" s="19">
        <v>425</v>
      </c>
      <c r="F22" s="19">
        <v>88</v>
      </c>
      <c r="G22" s="19">
        <v>513</v>
      </c>
      <c r="H22" s="19">
        <v>139</v>
      </c>
      <c r="I22" s="19">
        <v>652</v>
      </c>
      <c r="J22" s="19">
        <v>103</v>
      </c>
      <c r="K22" s="19">
        <v>755</v>
      </c>
      <c r="L22" s="19">
        <v>33</v>
      </c>
    </row>
    <row r="23" spans="1:12" x14ac:dyDescent="0.25">
      <c r="A23" s="18">
        <v>1999</v>
      </c>
      <c r="B23" s="19">
        <v>877</v>
      </c>
      <c r="C23" s="19"/>
      <c r="D23" s="19">
        <v>317</v>
      </c>
      <c r="E23" s="19">
        <v>486</v>
      </c>
      <c r="F23" s="19">
        <v>97</v>
      </c>
      <c r="G23" s="19">
        <v>583</v>
      </c>
      <c r="H23" s="19">
        <v>150</v>
      </c>
      <c r="I23" s="19">
        <v>733</v>
      </c>
      <c r="J23" s="19">
        <v>109</v>
      </c>
      <c r="K23" s="19">
        <v>842</v>
      </c>
      <c r="L23" s="19">
        <v>35</v>
      </c>
    </row>
    <row r="24" spans="1:12" x14ac:dyDescent="0.25">
      <c r="A24" s="18">
        <v>2000</v>
      </c>
      <c r="B24" s="19">
        <v>981</v>
      </c>
      <c r="C24" s="19"/>
      <c r="D24" s="19">
        <v>367</v>
      </c>
      <c r="E24" s="19">
        <v>554</v>
      </c>
      <c r="F24" s="19">
        <v>106</v>
      </c>
      <c r="G24" s="19">
        <v>660</v>
      </c>
      <c r="H24" s="19">
        <v>164</v>
      </c>
      <c r="I24" s="19">
        <v>824</v>
      </c>
      <c r="J24" s="19">
        <v>118</v>
      </c>
      <c r="K24" s="19">
        <v>942</v>
      </c>
      <c r="L24" s="19">
        <v>38</v>
      </c>
    </row>
    <row r="25" spans="1:12" x14ac:dyDescent="0.25">
      <c r="A25" s="78" t="s">
        <v>24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x14ac:dyDescent="0.25">
      <c r="A26" s="18">
        <v>2001</v>
      </c>
      <c r="B26" s="19">
        <v>884.93100000000004</v>
      </c>
      <c r="C26" s="19">
        <v>138.73500000000001</v>
      </c>
      <c r="D26" s="19">
        <v>293.96800000000002</v>
      </c>
      <c r="E26" s="19">
        <v>462.28800000000001</v>
      </c>
      <c r="F26" s="19">
        <v>101.23699999999999</v>
      </c>
      <c r="G26" s="19">
        <v>563.52499999999998</v>
      </c>
      <c r="H26" s="19">
        <v>158.23099999999999</v>
      </c>
      <c r="I26" s="19">
        <v>721.75599999999997</v>
      </c>
      <c r="J26" s="19">
        <v>119.831</v>
      </c>
      <c r="K26" s="19">
        <v>841.58699999999999</v>
      </c>
      <c r="L26" s="19">
        <v>43.344000000000001</v>
      </c>
    </row>
    <row r="27" spans="1:12" x14ac:dyDescent="0.25">
      <c r="A27" s="18">
        <v>2002</v>
      </c>
      <c r="B27" s="19">
        <v>794.28200000000004</v>
      </c>
      <c r="C27" s="19">
        <v>119.89400000000001</v>
      </c>
      <c r="D27" s="19">
        <v>262.82</v>
      </c>
      <c r="E27" s="19">
        <v>419.87099999999998</v>
      </c>
      <c r="F27" s="19">
        <v>93.448999999999998</v>
      </c>
      <c r="G27" s="19">
        <v>513.32000000000005</v>
      </c>
      <c r="H27" s="19">
        <v>143.28200000000001</v>
      </c>
      <c r="I27" s="19">
        <v>656.60199999999998</v>
      </c>
      <c r="J27" s="19">
        <v>104.206</v>
      </c>
      <c r="K27" s="19">
        <v>760.80799999999999</v>
      </c>
      <c r="L27" s="19">
        <v>33.473999999999997</v>
      </c>
    </row>
    <row r="28" spans="1:12" x14ac:dyDescent="0.25">
      <c r="A28" s="18">
        <v>2003</v>
      </c>
      <c r="B28" s="19">
        <v>745.51400000000001</v>
      </c>
      <c r="C28" s="19">
        <v>114.559</v>
      </c>
      <c r="D28" s="19">
        <v>251.14599999999999</v>
      </c>
      <c r="E28" s="19">
        <v>399.17599999999999</v>
      </c>
      <c r="F28" s="19">
        <v>84.616</v>
      </c>
      <c r="G28" s="19">
        <v>483.79199999999997</v>
      </c>
      <c r="H28" s="19">
        <v>133.22300000000001</v>
      </c>
      <c r="I28" s="19">
        <v>617.01499999999999</v>
      </c>
      <c r="J28" s="19">
        <v>98.147999999999996</v>
      </c>
      <c r="K28" s="19">
        <v>715.16300000000001</v>
      </c>
      <c r="L28" s="19">
        <v>30.350999999999999</v>
      </c>
    </row>
    <row r="29" spans="1:12" x14ac:dyDescent="0.25">
      <c r="A29" s="18">
        <v>2004</v>
      </c>
      <c r="B29" s="19">
        <v>829.096</v>
      </c>
      <c r="C29" s="19">
        <v>141.93700000000001</v>
      </c>
      <c r="D29" s="19">
        <v>300.80200000000002</v>
      </c>
      <c r="E29" s="19">
        <v>467.16500000000002</v>
      </c>
      <c r="F29" s="19">
        <v>90.841999999999999</v>
      </c>
      <c r="G29" s="19">
        <v>558.00699999999995</v>
      </c>
      <c r="H29" s="19">
        <v>136.976</v>
      </c>
      <c r="I29" s="19">
        <v>694.98299999999995</v>
      </c>
      <c r="J29" s="19">
        <v>102.057</v>
      </c>
      <c r="K29" s="19">
        <v>797.04</v>
      </c>
      <c r="L29" s="19">
        <v>32.054000000000002</v>
      </c>
    </row>
    <row r="30" spans="1:12" x14ac:dyDescent="0.25">
      <c r="A30" s="18">
        <v>2005</v>
      </c>
      <c r="B30" s="19">
        <v>931.69299999999998</v>
      </c>
      <c r="C30" s="19">
        <v>176.15199999999999</v>
      </c>
      <c r="D30" s="19">
        <v>361.26400000000001</v>
      </c>
      <c r="E30" s="19">
        <v>549.06799999999998</v>
      </c>
      <c r="F30" s="19">
        <v>98.046999999999997</v>
      </c>
      <c r="G30" s="19">
        <v>647.11500000000001</v>
      </c>
      <c r="H30" s="19">
        <v>145.43</v>
      </c>
      <c r="I30" s="19">
        <v>792.54499999999996</v>
      </c>
      <c r="J30" s="19">
        <v>105.717</v>
      </c>
      <c r="K30" s="19">
        <v>898.26199999999994</v>
      </c>
      <c r="L30" s="19">
        <v>33.430999999999997</v>
      </c>
    </row>
    <row r="31" spans="1:12" x14ac:dyDescent="0.25">
      <c r="A31" s="18">
        <v>2006</v>
      </c>
      <c r="B31" s="19">
        <v>1020.438</v>
      </c>
      <c r="C31" s="19">
        <v>196.358</v>
      </c>
      <c r="D31" s="19">
        <v>401.61</v>
      </c>
      <c r="E31" s="19">
        <v>607.08799999999997</v>
      </c>
      <c r="F31" s="19">
        <v>108.02</v>
      </c>
      <c r="G31" s="19">
        <v>715.10799999999995</v>
      </c>
      <c r="H31" s="19">
        <v>157.27699999999999</v>
      </c>
      <c r="I31" s="19">
        <v>872.38499999999999</v>
      </c>
      <c r="J31" s="19">
        <v>113.27200000000001</v>
      </c>
      <c r="K31" s="19">
        <v>985.65700000000004</v>
      </c>
      <c r="L31" s="19">
        <v>34.780999999999999</v>
      </c>
    </row>
    <row r="32" spans="1:12" x14ac:dyDescent="0.25">
      <c r="A32" s="18">
        <v>2007</v>
      </c>
      <c r="B32" s="19">
        <v>1111.8720000000001</v>
      </c>
      <c r="C32" s="19">
        <v>220.636</v>
      </c>
      <c r="D32" s="19">
        <v>442.63299999999998</v>
      </c>
      <c r="E32" s="19">
        <v>666.02099999999996</v>
      </c>
      <c r="F32" s="19">
        <v>116.88200000000001</v>
      </c>
      <c r="G32" s="19">
        <v>782.90300000000002</v>
      </c>
      <c r="H32" s="19">
        <v>170.06100000000001</v>
      </c>
      <c r="I32" s="19">
        <v>952.96400000000006</v>
      </c>
      <c r="J32" s="19">
        <v>121.538</v>
      </c>
      <c r="K32" s="19">
        <v>1074.502</v>
      </c>
      <c r="L32" s="19">
        <v>37.371000000000002</v>
      </c>
    </row>
    <row r="33" spans="1:16" x14ac:dyDescent="0.25">
      <c r="A33" s="18">
        <v>2008</v>
      </c>
      <c r="B33" s="19">
        <v>1028.6690000000001</v>
      </c>
      <c r="C33" s="19">
        <v>187.2</v>
      </c>
      <c r="D33" s="19">
        <v>385.85700000000003</v>
      </c>
      <c r="E33" s="19">
        <v>597.24599999999998</v>
      </c>
      <c r="F33" s="19">
        <v>114.627</v>
      </c>
      <c r="G33" s="19">
        <v>711.87300000000005</v>
      </c>
      <c r="H33" s="19">
        <v>168.37100000000001</v>
      </c>
      <c r="I33" s="19">
        <v>880.24400000000003</v>
      </c>
      <c r="J33" s="19">
        <v>116.571</v>
      </c>
      <c r="K33" s="19">
        <v>996.81500000000005</v>
      </c>
      <c r="L33" s="19">
        <v>31.856999999999999</v>
      </c>
    </row>
    <row r="34" spans="1:16" x14ac:dyDescent="0.25">
      <c r="A34" s="18">
        <v>2009</v>
      </c>
      <c r="B34" s="19">
        <v>863.48599999999999</v>
      </c>
      <c r="C34" s="19">
        <v>146.03</v>
      </c>
      <c r="D34" s="19">
        <v>313.82600000000002</v>
      </c>
      <c r="E34" s="19">
        <v>502.274</v>
      </c>
      <c r="F34" s="19">
        <v>101.23</v>
      </c>
      <c r="G34" s="19">
        <v>603.50400000000002</v>
      </c>
      <c r="H34" s="19">
        <v>145.518</v>
      </c>
      <c r="I34" s="19">
        <v>749.02200000000005</v>
      </c>
      <c r="J34" s="19">
        <v>93.263999999999996</v>
      </c>
      <c r="K34" s="19">
        <v>842.28599999999994</v>
      </c>
      <c r="L34" s="19">
        <v>21.2</v>
      </c>
    </row>
    <row r="35" spans="1:16" x14ac:dyDescent="0.25">
      <c r="A35" s="18">
        <v>2010</v>
      </c>
      <c r="B35" s="19">
        <v>949.14400000000001</v>
      </c>
      <c r="C35" s="19">
        <v>169.73400000000001</v>
      </c>
      <c r="D35" s="19">
        <v>354.81</v>
      </c>
      <c r="E35" s="19">
        <v>560.649</v>
      </c>
      <c r="F35" s="19">
        <v>109.67</v>
      </c>
      <c r="G35" s="19">
        <v>670.31899999999996</v>
      </c>
      <c r="H35" s="19">
        <v>156.477</v>
      </c>
      <c r="I35" s="19">
        <v>826.79600000000005</v>
      </c>
      <c r="J35" s="19">
        <v>99.986000000000004</v>
      </c>
      <c r="K35" s="19">
        <v>926.78200000000004</v>
      </c>
      <c r="L35" s="19">
        <v>22.363</v>
      </c>
      <c r="M35" s="39"/>
      <c r="O35" s="38"/>
      <c r="P35" s="38"/>
    </row>
    <row r="36" spans="1:16" x14ac:dyDescent="0.25">
      <c r="A36" s="18">
        <v>2011</v>
      </c>
      <c r="B36" s="19">
        <v>1042.5709999999999</v>
      </c>
      <c r="C36" s="19">
        <v>168.22200000000001</v>
      </c>
      <c r="D36" s="19">
        <v>365.51799999999997</v>
      </c>
      <c r="E36" s="19">
        <v>588.96699999999998</v>
      </c>
      <c r="F36" s="19">
        <f>G36-E36</f>
        <v>122.69600000000003</v>
      </c>
      <c r="G36" s="19">
        <v>711.66300000000001</v>
      </c>
      <c r="H36" s="19">
        <f>I36-G36</f>
        <v>180.95299999999997</v>
      </c>
      <c r="I36" s="19">
        <v>892.61599999999999</v>
      </c>
      <c r="J36" s="19">
        <f>K36-I36</f>
        <v>119.84400000000005</v>
      </c>
      <c r="K36" s="19">
        <v>1012.46</v>
      </c>
      <c r="L36" s="19">
        <v>30.109000000000002</v>
      </c>
      <c r="M36" s="39"/>
    </row>
    <row r="37" spans="1:16" x14ac:dyDescent="0.25">
      <c r="A37" s="18">
        <v>2012</v>
      </c>
      <c r="B37" s="36">
        <v>1184.9780000000001</v>
      </c>
      <c r="C37" s="36">
        <v>220.41399999999999</v>
      </c>
      <c r="D37" s="36">
        <v>451.32799999999997</v>
      </c>
      <c r="E37" s="36">
        <v>698.54300000000001</v>
      </c>
      <c r="F37" s="19">
        <f>G37-E37</f>
        <v>132.90200000000004</v>
      </c>
      <c r="G37" s="36">
        <v>831.44500000000005</v>
      </c>
      <c r="H37" s="19">
        <f>I37-G37</f>
        <v>192.601</v>
      </c>
      <c r="I37" s="36">
        <v>1024.046</v>
      </c>
      <c r="J37" s="19">
        <f>K37-I37</f>
        <v>128.01700000000005</v>
      </c>
      <c r="K37" s="36">
        <v>1152.0630000000001</v>
      </c>
      <c r="L37" s="36">
        <v>32.914999999999999</v>
      </c>
      <c r="M37" s="39"/>
    </row>
    <row r="38" spans="1:16" x14ac:dyDescent="0.25">
      <c r="A38" s="80" t="s">
        <v>40</v>
      </c>
      <c r="B38" s="80"/>
      <c r="C38" s="80"/>
      <c r="D38" s="80"/>
      <c r="E38" s="80"/>
      <c r="F38" s="80"/>
    </row>
    <row r="39" spans="1:16" x14ac:dyDescent="0.25">
      <c r="C39" s="21"/>
      <c r="D39" s="22"/>
      <c r="E39" s="23"/>
      <c r="F39" s="24"/>
    </row>
    <row r="40" spans="1:16" x14ac:dyDescent="0.25">
      <c r="C40" s="21" t="s">
        <v>15</v>
      </c>
      <c r="D40" s="21"/>
      <c r="E40" s="21"/>
      <c r="F40" s="21"/>
    </row>
    <row r="41" spans="1:16" x14ac:dyDescent="0.25">
      <c r="C41" s="25" t="s">
        <v>16</v>
      </c>
      <c r="D41" s="21"/>
      <c r="E41" s="21"/>
      <c r="F41" s="21"/>
    </row>
  </sheetData>
  <mergeCells count="4">
    <mergeCell ref="A1:L1"/>
    <mergeCell ref="A10:L10"/>
    <mergeCell ref="A38:F38"/>
    <mergeCell ref="A25:L25"/>
  </mergeCells>
  <phoneticPr fontId="15" type="noConversion"/>
  <hyperlinks>
    <hyperlink ref="C41" r:id="rId1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H6" sqref="H6"/>
    </sheetView>
  </sheetViews>
  <sheetFormatPr defaultColWidth="8.85546875" defaultRowHeight="15" x14ac:dyDescent="0.25"/>
  <sheetData>
    <row r="1" spans="1:12" ht="15.75" x14ac:dyDescent="0.25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38.25" x14ac:dyDescent="0.25">
      <c r="A2" s="26" t="s">
        <v>17</v>
      </c>
      <c r="B2" s="26" t="s">
        <v>18</v>
      </c>
      <c r="C2" s="26" t="s">
        <v>19</v>
      </c>
      <c r="D2" s="26" t="s">
        <v>7</v>
      </c>
      <c r="E2" s="26" t="s">
        <v>8</v>
      </c>
      <c r="F2" s="26" t="s">
        <v>20</v>
      </c>
      <c r="G2" s="26" t="s">
        <v>9</v>
      </c>
      <c r="H2" s="26" t="s">
        <v>21</v>
      </c>
      <c r="I2" s="26" t="s">
        <v>10</v>
      </c>
      <c r="J2" s="26" t="s">
        <v>22</v>
      </c>
      <c r="K2" s="26" t="s">
        <v>11</v>
      </c>
      <c r="L2" s="26" t="s">
        <v>12</v>
      </c>
    </row>
    <row r="3" spans="1:12" x14ac:dyDescent="0.25">
      <c r="A3" s="27">
        <v>1980</v>
      </c>
      <c r="B3" s="28">
        <v>1</v>
      </c>
      <c r="C3" s="29"/>
      <c r="D3" s="30">
        <v>8.4599999999999995E-2</v>
      </c>
      <c r="E3" s="30">
        <v>0.21010000000000001</v>
      </c>
      <c r="F3" s="30">
        <v>0.11119999999999999</v>
      </c>
      <c r="G3" s="30">
        <v>0.32129999999999997</v>
      </c>
      <c r="H3" s="30">
        <v>0.2457</v>
      </c>
      <c r="I3" s="30">
        <v>0.56699999999999995</v>
      </c>
      <c r="J3" s="30">
        <v>0.25619999999999998</v>
      </c>
      <c r="K3" s="30">
        <v>0.82320000000000004</v>
      </c>
      <c r="L3" s="30">
        <v>0.17680000000000001</v>
      </c>
    </row>
    <row r="4" spans="1:12" x14ac:dyDescent="0.25">
      <c r="A4" s="27">
        <v>1981</v>
      </c>
      <c r="B4" s="28">
        <v>1</v>
      </c>
      <c r="C4" s="29"/>
      <c r="D4" s="30">
        <v>8.3000000000000004E-2</v>
      </c>
      <c r="E4" s="30">
        <v>0.20780000000000001</v>
      </c>
      <c r="F4" s="30">
        <v>0.112</v>
      </c>
      <c r="G4" s="30">
        <v>0.31979999999999997</v>
      </c>
      <c r="H4" s="30">
        <v>0.24690000000000001</v>
      </c>
      <c r="I4" s="30">
        <v>0.56669999999999998</v>
      </c>
      <c r="J4" s="30">
        <v>0.25590000000000002</v>
      </c>
      <c r="K4" s="30">
        <v>0.82250000000000001</v>
      </c>
      <c r="L4" s="30">
        <v>0.17749999999999999</v>
      </c>
    </row>
    <row r="5" spans="1:12" x14ac:dyDescent="0.25">
      <c r="A5" s="27">
        <v>1982</v>
      </c>
      <c r="B5" s="28">
        <v>1</v>
      </c>
      <c r="C5" s="29"/>
      <c r="D5" s="30">
        <v>8.9099999999999999E-2</v>
      </c>
      <c r="E5" s="30">
        <v>0.21229999999999999</v>
      </c>
      <c r="F5" s="30">
        <v>0.1103</v>
      </c>
      <c r="G5" s="30">
        <v>0.3226</v>
      </c>
      <c r="H5" s="30">
        <v>0.24529999999999999</v>
      </c>
      <c r="I5" s="30">
        <v>0.56789999999999996</v>
      </c>
      <c r="J5" s="30">
        <v>0.255</v>
      </c>
      <c r="K5" s="30">
        <v>0.82289999999999996</v>
      </c>
      <c r="L5" s="30">
        <v>0.17710000000000001</v>
      </c>
    </row>
    <row r="6" spans="1:12" x14ac:dyDescent="0.25">
      <c r="A6" s="27">
        <v>1983</v>
      </c>
      <c r="B6" s="28">
        <v>1</v>
      </c>
      <c r="C6" s="29"/>
      <c r="D6" s="30">
        <v>9.2899999999999996E-2</v>
      </c>
      <c r="E6" s="30">
        <v>0.21740000000000001</v>
      </c>
      <c r="F6" s="30">
        <v>0.1104</v>
      </c>
      <c r="G6" s="30">
        <v>0.32779999999999998</v>
      </c>
      <c r="H6" s="30">
        <v>0.24440000000000001</v>
      </c>
      <c r="I6" s="30">
        <v>0.57220000000000004</v>
      </c>
      <c r="J6" s="30">
        <v>0.253</v>
      </c>
      <c r="K6" s="30">
        <v>0.82520000000000004</v>
      </c>
      <c r="L6" s="30">
        <v>0.17480000000000001</v>
      </c>
    </row>
    <row r="7" spans="1:12" x14ac:dyDescent="0.25">
      <c r="A7" s="27">
        <v>1984</v>
      </c>
      <c r="B7" s="28">
        <v>1</v>
      </c>
      <c r="C7" s="29"/>
      <c r="D7" s="30">
        <v>9.6600000000000005E-2</v>
      </c>
      <c r="E7" s="30">
        <v>0.22189999999999999</v>
      </c>
      <c r="F7" s="30">
        <v>0.1106</v>
      </c>
      <c r="G7" s="30">
        <v>0.33250000000000002</v>
      </c>
      <c r="H7" s="30">
        <v>0.24310000000000001</v>
      </c>
      <c r="I7" s="30">
        <v>0.5756</v>
      </c>
      <c r="J7" s="30">
        <v>0.25</v>
      </c>
      <c r="K7" s="30">
        <v>0.8256</v>
      </c>
      <c r="L7" s="30">
        <v>0.1744</v>
      </c>
    </row>
    <row r="8" spans="1:12" x14ac:dyDescent="0.25">
      <c r="A8" s="27">
        <v>1985</v>
      </c>
      <c r="B8" s="28">
        <v>1</v>
      </c>
      <c r="C8" s="29"/>
      <c r="D8" s="30">
        <v>0.1003</v>
      </c>
      <c r="E8" s="30">
        <v>0.22670000000000001</v>
      </c>
      <c r="F8" s="30">
        <v>0.111</v>
      </c>
      <c r="G8" s="30">
        <v>0.3377</v>
      </c>
      <c r="H8" s="30">
        <v>0.24210000000000001</v>
      </c>
      <c r="I8" s="30">
        <v>0.57969999999999999</v>
      </c>
      <c r="J8" s="30">
        <v>0.2477</v>
      </c>
      <c r="K8" s="30">
        <v>0.82740000000000002</v>
      </c>
      <c r="L8" s="30">
        <v>0.1726</v>
      </c>
    </row>
    <row r="9" spans="1:12" x14ac:dyDescent="0.25">
      <c r="A9" s="27">
        <v>1986</v>
      </c>
      <c r="B9" s="28">
        <v>1</v>
      </c>
      <c r="C9" s="29"/>
      <c r="D9" s="30">
        <v>0.113</v>
      </c>
      <c r="E9" s="30">
        <v>0.24110000000000001</v>
      </c>
      <c r="F9" s="30">
        <v>0.11020000000000001</v>
      </c>
      <c r="G9" s="30">
        <v>0.35120000000000001</v>
      </c>
      <c r="H9" s="30">
        <v>0.2392</v>
      </c>
      <c r="I9" s="30">
        <v>0.59040000000000004</v>
      </c>
      <c r="J9" s="30">
        <v>0.24299999999999999</v>
      </c>
      <c r="K9" s="30">
        <v>0.83340000000000003</v>
      </c>
      <c r="L9" s="30">
        <v>0.1666</v>
      </c>
    </row>
    <row r="10" spans="1:12" x14ac:dyDescent="0.25">
      <c r="A10" s="82" t="s">
        <v>23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25">
      <c r="A11" s="27">
        <v>1987</v>
      </c>
      <c r="B11" s="28">
        <v>1</v>
      </c>
      <c r="C11" s="29"/>
      <c r="D11" s="30">
        <v>0.1232</v>
      </c>
      <c r="E11" s="30">
        <v>0.25669999999999998</v>
      </c>
      <c r="F11" s="30">
        <v>0.1123</v>
      </c>
      <c r="G11" s="30">
        <v>0.36899999999999999</v>
      </c>
      <c r="H11" s="30">
        <v>0.23849999999999999</v>
      </c>
      <c r="I11" s="30">
        <v>0.60750000000000004</v>
      </c>
      <c r="J11" s="30">
        <v>0.23619999999999999</v>
      </c>
      <c r="K11" s="30">
        <v>0.84370000000000001</v>
      </c>
      <c r="L11" s="30">
        <v>0.15629999999999999</v>
      </c>
    </row>
    <row r="12" spans="1:12" x14ac:dyDescent="0.25">
      <c r="A12" s="27">
        <v>1988</v>
      </c>
      <c r="B12" s="28">
        <v>1</v>
      </c>
      <c r="C12" s="29"/>
      <c r="D12" s="30">
        <v>0.15160000000000001</v>
      </c>
      <c r="E12" s="30">
        <v>0.28510000000000002</v>
      </c>
      <c r="F12" s="30">
        <v>0.1094</v>
      </c>
      <c r="G12" s="30">
        <v>0.39450000000000002</v>
      </c>
      <c r="H12" s="30">
        <v>0.22989999999999999</v>
      </c>
      <c r="I12" s="30">
        <v>0.62439999999999996</v>
      </c>
      <c r="J12" s="30">
        <v>0.2263</v>
      </c>
      <c r="K12" s="30">
        <v>0.85070000000000001</v>
      </c>
      <c r="L12" s="30">
        <v>0.14929999999999999</v>
      </c>
    </row>
    <row r="13" spans="1:12" x14ac:dyDescent="0.25">
      <c r="A13" s="27">
        <v>1989</v>
      </c>
      <c r="B13" s="28">
        <v>1</v>
      </c>
      <c r="C13" s="29"/>
      <c r="D13" s="30">
        <v>0.1419</v>
      </c>
      <c r="E13" s="30">
        <v>0.27839999999999998</v>
      </c>
      <c r="F13" s="30">
        <v>0.1116</v>
      </c>
      <c r="G13" s="30">
        <v>0.39</v>
      </c>
      <c r="H13" s="30">
        <v>0.23280000000000001</v>
      </c>
      <c r="I13" s="30">
        <v>0.62280000000000002</v>
      </c>
      <c r="J13" s="30">
        <v>0.2276</v>
      </c>
      <c r="K13" s="30">
        <v>0.85040000000000004</v>
      </c>
      <c r="L13" s="30">
        <v>0.14960000000000001</v>
      </c>
    </row>
    <row r="14" spans="1:12" x14ac:dyDescent="0.25">
      <c r="A14" s="27">
        <v>1990</v>
      </c>
      <c r="B14" s="28">
        <v>1</v>
      </c>
      <c r="C14" s="29"/>
      <c r="D14" s="30">
        <v>0.14000000000000001</v>
      </c>
      <c r="E14" s="30">
        <v>0.2762</v>
      </c>
      <c r="F14" s="30">
        <v>0.1115</v>
      </c>
      <c r="G14" s="30">
        <v>0.38769999999999999</v>
      </c>
      <c r="H14" s="30">
        <v>0.2336</v>
      </c>
      <c r="I14" s="30">
        <v>0.62129999999999996</v>
      </c>
      <c r="J14" s="30">
        <v>0.22839999999999999</v>
      </c>
      <c r="K14" s="30">
        <v>0.84970000000000001</v>
      </c>
      <c r="L14" s="30">
        <v>0.15029999999999999</v>
      </c>
    </row>
    <row r="15" spans="1:12" x14ac:dyDescent="0.25">
      <c r="A15" s="27">
        <v>1991</v>
      </c>
      <c r="B15" s="28">
        <v>1</v>
      </c>
      <c r="C15" s="29"/>
      <c r="D15" s="30">
        <v>0.12989999999999999</v>
      </c>
      <c r="E15" s="30">
        <v>0.26829999999999998</v>
      </c>
      <c r="F15" s="30">
        <v>0.1137</v>
      </c>
      <c r="G15" s="30">
        <v>0.38200000000000001</v>
      </c>
      <c r="H15" s="30">
        <v>0.23649999999999999</v>
      </c>
      <c r="I15" s="30">
        <v>0.61850000000000005</v>
      </c>
      <c r="J15" s="30">
        <v>0.2301</v>
      </c>
      <c r="K15" s="30">
        <v>0.84870000000000001</v>
      </c>
      <c r="L15" s="30">
        <v>0.15129999999999999</v>
      </c>
    </row>
    <row r="16" spans="1:12" x14ac:dyDescent="0.25">
      <c r="A16" s="27">
        <v>1992</v>
      </c>
      <c r="B16" s="28">
        <v>1</v>
      </c>
      <c r="C16" s="29"/>
      <c r="D16" s="30">
        <v>0.14230000000000001</v>
      </c>
      <c r="E16" s="30">
        <v>0.28010000000000002</v>
      </c>
      <c r="F16" s="30">
        <v>0.11210000000000001</v>
      </c>
      <c r="G16" s="30">
        <v>0.39229999999999998</v>
      </c>
      <c r="H16" s="30">
        <v>0.23250000000000001</v>
      </c>
      <c r="I16" s="30">
        <v>0.62470000000000003</v>
      </c>
      <c r="J16" s="30">
        <v>0.2261</v>
      </c>
      <c r="K16" s="30">
        <v>0.8508</v>
      </c>
      <c r="L16" s="30">
        <v>0.1492</v>
      </c>
    </row>
    <row r="17" spans="1:12" x14ac:dyDescent="0.25">
      <c r="A17" s="27">
        <v>1993</v>
      </c>
      <c r="B17" s="28">
        <v>1</v>
      </c>
      <c r="C17" s="29"/>
      <c r="D17" s="30">
        <v>0.13789999999999999</v>
      </c>
      <c r="E17" s="30">
        <v>0.27760000000000001</v>
      </c>
      <c r="F17" s="30">
        <v>0.1129</v>
      </c>
      <c r="G17" s="30">
        <v>0.39050000000000001</v>
      </c>
      <c r="H17" s="30">
        <v>0.23400000000000001</v>
      </c>
      <c r="I17" s="30">
        <v>0.62450000000000006</v>
      </c>
      <c r="J17" s="30">
        <v>0.2263</v>
      </c>
      <c r="K17" s="30">
        <v>0.8508</v>
      </c>
      <c r="L17" s="30">
        <v>0.1492</v>
      </c>
    </row>
    <row r="18" spans="1:12" x14ac:dyDescent="0.25">
      <c r="A18" s="27">
        <v>1994</v>
      </c>
      <c r="B18" s="28">
        <v>1</v>
      </c>
      <c r="C18" s="29"/>
      <c r="D18" s="30">
        <v>0.13800000000000001</v>
      </c>
      <c r="E18" s="30">
        <v>0.27850000000000003</v>
      </c>
      <c r="F18" s="30">
        <v>0.1134</v>
      </c>
      <c r="G18" s="30">
        <v>0.39190000000000003</v>
      </c>
      <c r="H18" s="30">
        <v>0.23449999999999999</v>
      </c>
      <c r="I18" s="30">
        <v>0.62639999999999996</v>
      </c>
      <c r="J18" s="30">
        <v>0.2248</v>
      </c>
      <c r="K18" s="30">
        <v>0.85109999999999997</v>
      </c>
      <c r="L18" s="30">
        <v>0.1489</v>
      </c>
    </row>
    <row r="19" spans="1:12" x14ac:dyDescent="0.25">
      <c r="A19" s="27">
        <v>1995</v>
      </c>
      <c r="B19" s="28">
        <v>1</v>
      </c>
      <c r="C19" s="29"/>
      <c r="D19" s="30">
        <v>0.14599999999999999</v>
      </c>
      <c r="E19" s="30">
        <v>0.28810000000000002</v>
      </c>
      <c r="F19" s="30">
        <v>0.1135</v>
      </c>
      <c r="G19" s="30">
        <v>0.40160000000000001</v>
      </c>
      <c r="H19" s="30">
        <v>0.2321</v>
      </c>
      <c r="I19" s="30">
        <v>0.63370000000000004</v>
      </c>
      <c r="J19" s="30">
        <v>0.22090000000000001</v>
      </c>
      <c r="K19" s="30">
        <v>0.85460000000000003</v>
      </c>
      <c r="L19" s="30">
        <v>0.1454</v>
      </c>
    </row>
    <row r="20" spans="1:12" x14ac:dyDescent="0.25">
      <c r="A20" s="27">
        <v>1996</v>
      </c>
      <c r="B20" s="28">
        <v>1</v>
      </c>
      <c r="C20" s="29"/>
      <c r="D20" s="30">
        <v>0.16039999999999999</v>
      </c>
      <c r="E20" s="30">
        <v>0.30359999999999998</v>
      </c>
      <c r="F20" s="30">
        <v>0.1123</v>
      </c>
      <c r="G20" s="30">
        <v>0.41589999999999999</v>
      </c>
      <c r="H20" s="30">
        <v>0.2273</v>
      </c>
      <c r="I20" s="30">
        <v>0.64319999999999999</v>
      </c>
      <c r="J20" s="30">
        <v>0.216</v>
      </c>
      <c r="K20" s="30">
        <v>0.85919999999999996</v>
      </c>
      <c r="L20" s="30">
        <v>0.14080000000000001</v>
      </c>
    </row>
    <row r="21" spans="1:12" x14ac:dyDescent="0.25">
      <c r="A21" s="27">
        <v>1997</v>
      </c>
      <c r="B21" s="28">
        <v>1</v>
      </c>
      <c r="C21" s="29"/>
      <c r="D21" s="30">
        <v>0.17380000000000001</v>
      </c>
      <c r="E21" s="30">
        <v>0.31790000000000002</v>
      </c>
      <c r="F21" s="30">
        <v>0.1103</v>
      </c>
      <c r="G21" s="30">
        <v>0.42830000000000001</v>
      </c>
      <c r="H21" s="30">
        <v>0.22220000000000001</v>
      </c>
      <c r="I21" s="30">
        <v>0.65049999999999997</v>
      </c>
      <c r="J21" s="30">
        <v>0.21110000000000001</v>
      </c>
      <c r="K21" s="30">
        <v>0.86160000000000003</v>
      </c>
      <c r="L21" s="30">
        <v>0.1384</v>
      </c>
    </row>
    <row r="22" spans="1:12" x14ac:dyDescent="0.25">
      <c r="A22" s="27">
        <v>1998</v>
      </c>
      <c r="B22" s="28">
        <v>1</v>
      </c>
      <c r="C22" s="29"/>
      <c r="D22" s="30">
        <v>0.1847</v>
      </c>
      <c r="E22" s="30">
        <v>0.32850000000000001</v>
      </c>
      <c r="F22" s="30">
        <v>0.10920000000000001</v>
      </c>
      <c r="G22" s="30">
        <v>0.43769999999999998</v>
      </c>
      <c r="H22" s="30">
        <v>0.21870000000000001</v>
      </c>
      <c r="I22" s="30">
        <v>0.65629999999999999</v>
      </c>
      <c r="J22" s="30">
        <v>0.2069</v>
      </c>
      <c r="K22" s="30">
        <v>0.86329999999999996</v>
      </c>
      <c r="L22" s="30">
        <v>0.13669999999999999</v>
      </c>
    </row>
    <row r="23" spans="1:12" x14ac:dyDescent="0.25">
      <c r="A23" s="27">
        <v>1999</v>
      </c>
      <c r="B23" s="28">
        <v>1</v>
      </c>
      <c r="C23" s="29"/>
      <c r="D23" s="30">
        <v>0.1951</v>
      </c>
      <c r="E23" s="30">
        <v>0.34039999999999998</v>
      </c>
      <c r="F23" s="30">
        <v>0.1085</v>
      </c>
      <c r="G23" s="30">
        <v>0.44890000000000002</v>
      </c>
      <c r="H23" s="30">
        <v>0.2157</v>
      </c>
      <c r="I23" s="30">
        <v>0.66459999999999997</v>
      </c>
      <c r="J23" s="30">
        <v>0.2029</v>
      </c>
      <c r="K23" s="30">
        <v>0.86750000000000005</v>
      </c>
      <c r="L23" s="30">
        <v>0.13250000000000001</v>
      </c>
    </row>
    <row r="24" spans="1:12" x14ac:dyDescent="0.25">
      <c r="A24" s="27">
        <v>2000</v>
      </c>
      <c r="B24" s="28">
        <v>1</v>
      </c>
      <c r="C24" s="29"/>
      <c r="D24" s="30">
        <v>0.20810000000000001</v>
      </c>
      <c r="E24" s="30">
        <v>0.35299999999999998</v>
      </c>
      <c r="F24" s="30">
        <v>0.1071</v>
      </c>
      <c r="G24" s="30">
        <v>0.46010000000000001</v>
      </c>
      <c r="H24" s="30">
        <v>0.21149999999999999</v>
      </c>
      <c r="I24" s="30">
        <v>0.67149999999999999</v>
      </c>
      <c r="J24" s="30">
        <v>0.1986</v>
      </c>
      <c r="K24" s="30">
        <v>0.87009999999999998</v>
      </c>
      <c r="L24" s="30">
        <v>0.12989999999999999</v>
      </c>
    </row>
    <row r="25" spans="1:12" x14ac:dyDescent="0.25">
      <c r="A25" s="82" t="s">
        <v>24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x14ac:dyDescent="0.25">
      <c r="A26" s="27">
        <v>2001</v>
      </c>
      <c r="B26" s="28">
        <v>1</v>
      </c>
      <c r="C26" s="30">
        <v>8.0512580044648091E-2</v>
      </c>
      <c r="D26" s="30">
        <v>0.17411384774455821</v>
      </c>
      <c r="E26" s="30">
        <v>0.3161341365674592</v>
      </c>
      <c r="F26" s="30">
        <v>0.10890404844518083</v>
      </c>
      <c r="G26" s="30">
        <v>0.42503818501264001</v>
      </c>
      <c r="H26" s="30">
        <v>0.21803078148559074</v>
      </c>
      <c r="I26" s="30">
        <v>0.64306896649823075</v>
      </c>
      <c r="J26" s="30">
        <v>0.21288892551249339</v>
      </c>
      <c r="K26" s="30">
        <v>0.85595789201072414</v>
      </c>
      <c r="L26" s="30">
        <v>0.1440421079892758</v>
      </c>
    </row>
    <row r="27" spans="1:12" x14ac:dyDescent="0.25">
      <c r="A27" s="27">
        <v>2002</v>
      </c>
      <c r="B27" s="28">
        <v>1</v>
      </c>
      <c r="C27" s="30">
        <v>7.0372568226723678E-2</v>
      </c>
      <c r="D27" s="30">
        <v>0.16053331015368771</v>
      </c>
      <c r="E27" s="30">
        <v>0.30291127433444887</v>
      </c>
      <c r="F27" s="30">
        <v>0.11036497912160287</v>
      </c>
      <c r="G27" s="30">
        <v>0.41327625345605173</v>
      </c>
      <c r="H27" s="30">
        <v>0.2238632222604835</v>
      </c>
      <c r="I27" s="30">
        <v>0.63713947571653518</v>
      </c>
      <c r="J27" s="30">
        <v>0.21785980549157008</v>
      </c>
      <c r="K27" s="30">
        <v>0.85499928120810531</v>
      </c>
      <c r="L27" s="30">
        <v>0.14500055163098896</v>
      </c>
    </row>
    <row r="28" spans="1:12" x14ac:dyDescent="0.25">
      <c r="A28" s="27">
        <v>2003</v>
      </c>
      <c r="B28" s="28">
        <v>1</v>
      </c>
      <c r="C28" s="30">
        <v>7.5620343303891474E-2</v>
      </c>
      <c r="D28" s="30">
        <v>0.16731833748741679</v>
      </c>
      <c r="E28" s="30">
        <v>0.30986500880137291</v>
      </c>
      <c r="F28" s="30">
        <v>0.11027134345104123</v>
      </c>
      <c r="G28" s="30">
        <v>0.42013635225241414</v>
      </c>
      <c r="H28" s="30">
        <v>0.22330377453673012</v>
      </c>
      <c r="I28" s="30">
        <v>0.6434401267891442</v>
      </c>
      <c r="J28" s="30">
        <v>0.21524984432338248</v>
      </c>
      <c r="K28" s="30">
        <v>0.85868997111252665</v>
      </c>
      <c r="L28" s="30">
        <v>0.14131002888747335</v>
      </c>
    </row>
    <row r="29" spans="1:12" x14ac:dyDescent="0.25">
      <c r="A29" s="27">
        <v>2004</v>
      </c>
      <c r="B29" s="28">
        <v>1</v>
      </c>
      <c r="C29" s="30">
        <v>9.1393431547211593E-2</v>
      </c>
      <c r="D29" s="30">
        <v>0.18989809867141905</v>
      </c>
      <c r="E29" s="30">
        <v>0.33307298449162331</v>
      </c>
      <c r="F29" s="30">
        <v>0.10766429373051281</v>
      </c>
      <c r="G29" s="30">
        <v>0.44073727822213615</v>
      </c>
      <c r="H29" s="30">
        <v>0.21604712056655867</v>
      </c>
      <c r="I29" s="30">
        <v>0.65678439878869477</v>
      </c>
      <c r="J29" s="30">
        <v>0.20833688466971978</v>
      </c>
      <c r="K29" s="30">
        <v>0.86512128345841466</v>
      </c>
      <c r="L29" s="30">
        <v>0.13487871654158537</v>
      </c>
    </row>
    <row r="30" spans="1:12" x14ac:dyDescent="0.25">
      <c r="A30" s="27">
        <v>2005</v>
      </c>
      <c r="B30" s="28">
        <v>1</v>
      </c>
      <c r="C30" s="30">
        <v>0.10640715349236167</v>
      </c>
      <c r="D30" s="30">
        <v>0.21188228283871341</v>
      </c>
      <c r="E30" s="30">
        <v>0.35612106348774708</v>
      </c>
      <c r="F30" s="30">
        <v>0.10555957494268356</v>
      </c>
      <c r="G30" s="30">
        <v>0.46168063843043061</v>
      </c>
      <c r="H30" s="30">
        <v>0.20903041114008478</v>
      </c>
      <c r="I30" s="30">
        <v>0.67071104957051531</v>
      </c>
      <c r="J30" s="30">
        <v>0.19993350248700426</v>
      </c>
      <c r="K30" s="30">
        <v>0.87064455205751967</v>
      </c>
      <c r="L30" s="30">
        <v>0.12935544794248033</v>
      </c>
    </row>
    <row r="31" spans="1:12" x14ac:dyDescent="0.25">
      <c r="A31" s="27">
        <v>2006</v>
      </c>
      <c r="B31" s="28">
        <v>1</v>
      </c>
      <c r="C31" s="30">
        <v>0.11230426611013332</v>
      </c>
      <c r="D31" s="30">
        <v>0.22097369160355454</v>
      </c>
      <c r="E31" s="30">
        <v>0.36618450144313297</v>
      </c>
      <c r="F31" s="30">
        <v>0.10556220076932797</v>
      </c>
      <c r="G31" s="30">
        <v>0.47174670221246096</v>
      </c>
      <c r="H31" s="30">
        <v>0.20732042270000564</v>
      </c>
      <c r="I31" s="30">
        <v>0.67906712491246657</v>
      </c>
      <c r="J31" s="30">
        <v>0.19675392634682898</v>
      </c>
      <c r="K31" s="30">
        <v>0.87582105125929555</v>
      </c>
      <c r="L31" s="30">
        <v>0.12417882326724604</v>
      </c>
    </row>
    <row r="32" spans="1:12" x14ac:dyDescent="0.25">
      <c r="A32" s="27">
        <v>2007</v>
      </c>
      <c r="B32" s="28">
        <v>1</v>
      </c>
      <c r="C32" s="30">
        <v>0.11947290889557284</v>
      </c>
      <c r="D32" s="30">
        <v>0.22860466926151271</v>
      </c>
      <c r="E32" s="30">
        <v>0.37385871407706112</v>
      </c>
      <c r="F32" s="30">
        <v>0.1049464025767682</v>
      </c>
      <c r="G32" s="30">
        <v>0.4788051166538293</v>
      </c>
      <c r="H32" s="30">
        <v>0.20531252569745428</v>
      </c>
      <c r="I32" s="30">
        <v>0.68411764235128358</v>
      </c>
      <c r="J32" s="30">
        <v>0.19399839688479295</v>
      </c>
      <c r="K32" s="30">
        <v>0.87811603923607651</v>
      </c>
      <c r="L32" s="30">
        <v>0.12188396076392348</v>
      </c>
    </row>
    <row r="33" spans="1:12" x14ac:dyDescent="0.25">
      <c r="A33" s="27">
        <v>2008</v>
      </c>
      <c r="B33" s="28">
        <v>1</v>
      </c>
      <c r="C33" s="30">
        <v>0.10064368733821602</v>
      </c>
      <c r="D33" s="30">
        <v>0.20189362671301236</v>
      </c>
      <c r="E33" s="30">
        <v>0.34946073424372287</v>
      </c>
      <c r="F33" s="30">
        <v>0.1103024094832198</v>
      </c>
      <c r="G33" s="30">
        <v>0.45976314372694266</v>
      </c>
      <c r="H33" s="30">
        <v>0.21711670674632394</v>
      </c>
      <c r="I33" s="30">
        <v>0.67687985047326649</v>
      </c>
      <c r="J33" s="30">
        <v>0.20392649032592355</v>
      </c>
      <c r="K33" s="30">
        <v>0.88080634079919018</v>
      </c>
      <c r="L33" s="30">
        <v>0.11919365920080993</v>
      </c>
    </row>
    <row r="34" spans="1:12" x14ac:dyDescent="0.25">
      <c r="A34" s="27">
        <v>2009</v>
      </c>
      <c r="B34" s="28">
        <v>1</v>
      </c>
      <c r="C34" s="30">
        <v>7.9368319465191725E-2</v>
      </c>
      <c r="D34" s="30">
        <v>0.17214524345459825</v>
      </c>
      <c r="E34" s="30">
        <v>0.32184477401687195</v>
      </c>
      <c r="F34" s="30">
        <v>0.1158856845178443</v>
      </c>
      <c r="G34" s="30">
        <v>0.4377304585347162</v>
      </c>
      <c r="H34" s="30">
        <v>0.22963998426630844</v>
      </c>
      <c r="I34" s="30">
        <v>0.66737044280102475</v>
      </c>
      <c r="J34" s="30">
        <v>0.21381577515018854</v>
      </c>
      <c r="K34" s="30">
        <v>0.88118621795121321</v>
      </c>
      <c r="L34" s="30">
        <v>0.11881378204878686</v>
      </c>
    </row>
    <row r="35" spans="1:12" x14ac:dyDescent="0.25">
      <c r="A35" s="27">
        <v>2010</v>
      </c>
      <c r="B35" s="28">
        <v>1</v>
      </c>
      <c r="C35" s="30">
        <v>9.2414107402703477E-2</v>
      </c>
      <c r="D35" s="30">
        <v>0.18870493828250751</v>
      </c>
      <c r="E35" s="30">
        <v>0.33784498305239485</v>
      </c>
      <c r="F35" s="30">
        <v>0.1138296214361116</v>
      </c>
      <c r="G35" s="30">
        <v>0.45167460448850644</v>
      </c>
      <c r="H35" s="30">
        <v>0.22383550592622009</v>
      </c>
      <c r="I35" s="30">
        <v>0.67551011041472653</v>
      </c>
      <c r="J35" s="30">
        <v>0.2070614130065018</v>
      </c>
      <c r="K35" s="30">
        <v>0.88257152342122835</v>
      </c>
      <c r="L35" s="30">
        <v>0.11742847657877163</v>
      </c>
    </row>
    <row r="36" spans="1:12" x14ac:dyDescent="0.25">
      <c r="A36" s="27">
        <v>2011</v>
      </c>
      <c r="B36" s="28">
        <v>1</v>
      </c>
      <c r="C36" s="30">
        <v>8.8641999999999999E-2</v>
      </c>
      <c r="D36" s="30">
        <v>0.18704699999999999</v>
      </c>
      <c r="E36" s="30">
        <v>0.338922</v>
      </c>
      <c r="F36" s="30">
        <f>G36-E36</f>
        <v>0.11495499999999997</v>
      </c>
      <c r="G36" s="30">
        <v>0.45387699999999997</v>
      </c>
      <c r="H36" s="30">
        <f>I36-G36</f>
        <v>0.22430700000000003</v>
      </c>
      <c r="I36" s="30">
        <v>0.67818400000000001</v>
      </c>
      <c r="J36" s="30">
        <f>K36-I36</f>
        <v>0.20632499999999998</v>
      </c>
      <c r="K36" s="30">
        <v>0.88450899999999999</v>
      </c>
      <c r="L36" s="30">
        <f>1-K36</f>
        <v>0.11549100000000001</v>
      </c>
    </row>
    <row r="37" spans="1:12" x14ac:dyDescent="0.25">
      <c r="A37" s="27">
        <v>2012</v>
      </c>
      <c r="B37" s="57">
        <v>1</v>
      </c>
      <c r="C37" s="58">
        <v>0.112485</v>
      </c>
      <c r="D37" s="58">
        <v>0.21862400000000001</v>
      </c>
      <c r="E37" s="59">
        <v>0.368396</v>
      </c>
      <c r="F37" s="60">
        <f>G37-E37</f>
        <v>0.11026199999999997</v>
      </c>
      <c r="G37" s="59">
        <v>0.47865799999999997</v>
      </c>
      <c r="H37" s="60">
        <f>I37-G37</f>
        <v>0.21387200000000001</v>
      </c>
      <c r="I37" s="59">
        <v>0.69252999999999998</v>
      </c>
      <c r="J37" s="60">
        <f>K37-I37</f>
        <v>0.19643600000000006</v>
      </c>
      <c r="K37" s="59">
        <v>0.88896600000000003</v>
      </c>
      <c r="L37" s="59">
        <v>0.11103399999999999</v>
      </c>
    </row>
    <row r="38" spans="1:12" x14ac:dyDescent="0.25">
      <c r="A38" s="80" t="s">
        <v>40</v>
      </c>
      <c r="B38" s="80"/>
      <c r="C38" s="80"/>
      <c r="D38" s="80"/>
      <c r="E38" s="80"/>
      <c r="F38" s="80"/>
    </row>
    <row r="40" spans="1:12" x14ac:dyDescent="0.25">
      <c r="A40" s="21"/>
      <c r="B40" s="22"/>
      <c r="C40" s="23"/>
      <c r="D40" s="24"/>
    </row>
    <row r="41" spans="1:12" x14ac:dyDescent="0.25">
      <c r="A41" s="21"/>
      <c r="B41" s="22"/>
      <c r="C41" s="23"/>
      <c r="D41" s="24"/>
    </row>
    <row r="42" spans="1:12" x14ac:dyDescent="0.25">
      <c r="A42" s="21" t="s">
        <v>15</v>
      </c>
      <c r="B42" s="21"/>
      <c r="C42" s="21"/>
      <c r="D42" s="21"/>
    </row>
    <row r="43" spans="1:12" x14ac:dyDescent="0.25">
      <c r="A43" s="25" t="s">
        <v>16</v>
      </c>
      <c r="B43" s="21"/>
      <c r="C43" s="21"/>
      <c r="D43" s="21"/>
    </row>
  </sheetData>
  <mergeCells count="4">
    <mergeCell ref="A1:L1"/>
    <mergeCell ref="A10:L10"/>
    <mergeCell ref="A38:F38"/>
    <mergeCell ref="A25:L25"/>
  </mergeCells>
  <phoneticPr fontId="15" type="noConversion"/>
  <hyperlinks>
    <hyperlink ref="A43" r:id="rId1"/>
  </hyperlink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H3" sqref="H3"/>
    </sheetView>
  </sheetViews>
  <sheetFormatPr defaultColWidth="8.85546875" defaultRowHeight="15" x14ac:dyDescent="0.25"/>
  <sheetData>
    <row r="1" spans="1:12" ht="15.75" x14ac:dyDescent="0.25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38.25" x14ac:dyDescent="0.25">
      <c r="A2" s="26" t="s">
        <v>17</v>
      </c>
      <c r="B2" s="26" t="s">
        <v>18</v>
      </c>
      <c r="C2" s="26" t="s">
        <v>19</v>
      </c>
      <c r="D2" s="26" t="s">
        <v>7</v>
      </c>
      <c r="E2" s="26" t="s">
        <v>8</v>
      </c>
      <c r="F2" s="26" t="s">
        <v>20</v>
      </c>
      <c r="G2" s="26" t="s">
        <v>9</v>
      </c>
      <c r="H2" s="26" t="s">
        <v>21</v>
      </c>
      <c r="I2" s="26" t="s">
        <v>10</v>
      </c>
      <c r="J2" s="26" t="s">
        <v>22</v>
      </c>
      <c r="K2" s="26" t="s">
        <v>11</v>
      </c>
      <c r="L2" s="26" t="s">
        <v>12</v>
      </c>
    </row>
    <row r="3" spans="1:12" x14ac:dyDescent="0.25">
      <c r="A3" s="27">
        <v>1980</v>
      </c>
      <c r="B3" s="28">
        <v>1</v>
      </c>
      <c r="C3" s="29"/>
      <c r="D3" s="30">
        <v>0.1905</v>
      </c>
      <c r="E3" s="30">
        <v>0.36840000000000001</v>
      </c>
      <c r="F3" s="30">
        <v>0.1244</v>
      </c>
      <c r="G3" s="30">
        <v>0.49280000000000002</v>
      </c>
      <c r="H3" s="30">
        <v>0.2374</v>
      </c>
      <c r="I3" s="30">
        <v>0.73019999999999996</v>
      </c>
      <c r="J3" s="30">
        <v>0.1993</v>
      </c>
      <c r="K3" s="30">
        <v>0.92949999999999999</v>
      </c>
      <c r="L3" s="30">
        <v>7.0499999999999993E-2</v>
      </c>
    </row>
    <row r="4" spans="1:12" x14ac:dyDescent="0.25">
      <c r="A4" s="27">
        <v>1981</v>
      </c>
      <c r="B4" s="28">
        <v>1</v>
      </c>
      <c r="C4" s="29"/>
      <c r="D4" s="30">
        <v>0.17580000000000001</v>
      </c>
      <c r="E4" s="30">
        <v>0.35060000000000002</v>
      </c>
      <c r="F4" s="30">
        <v>0.129</v>
      </c>
      <c r="G4" s="30">
        <v>0.47960000000000003</v>
      </c>
      <c r="H4" s="30">
        <v>0.24329999999999999</v>
      </c>
      <c r="I4" s="30">
        <v>0.72289999999999999</v>
      </c>
      <c r="J4" s="30">
        <v>0.2026</v>
      </c>
      <c r="K4" s="30">
        <v>0.92549999999999999</v>
      </c>
      <c r="L4" s="30">
        <v>7.4499999999999997E-2</v>
      </c>
    </row>
    <row r="5" spans="1:12" x14ac:dyDescent="0.25">
      <c r="A5" s="27">
        <v>1982</v>
      </c>
      <c r="B5" s="28">
        <v>1</v>
      </c>
      <c r="C5" s="29"/>
      <c r="D5" s="30">
        <v>0.1903</v>
      </c>
      <c r="E5" s="30">
        <v>0.36130000000000001</v>
      </c>
      <c r="F5" s="30">
        <v>0.1245</v>
      </c>
      <c r="G5" s="30">
        <v>0.4859</v>
      </c>
      <c r="H5" s="30">
        <v>0.23910000000000001</v>
      </c>
      <c r="I5" s="30">
        <v>0.72499999999999998</v>
      </c>
      <c r="J5" s="30">
        <v>0.20150000000000001</v>
      </c>
      <c r="K5" s="30">
        <v>0.92649999999999999</v>
      </c>
      <c r="L5" s="30">
        <v>7.3499999999999996E-2</v>
      </c>
    </row>
    <row r="6" spans="1:12" x14ac:dyDescent="0.25">
      <c r="A6" s="27">
        <v>1983</v>
      </c>
      <c r="B6" s="28">
        <v>1</v>
      </c>
      <c r="C6" s="29"/>
      <c r="D6" s="30">
        <v>0.20319999999999999</v>
      </c>
      <c r="E6" s="30">
        <v>0.37259999999999999</v>
      </c>
      <c r="F6" s="30">
        <v>0.1244</v>
      </c>
      <c r="G6" s="30">
        <v>0.49709999999999999</v>
      </c>
      <c r="H6" s="30">
        <v>0.2339</v>
      </c>
      <c r="I6" s="30">
        <v>0.73099999999999998</v>
      </c>
      <c r="J6" s="30">
        <v>0.1973</v>
      </c>
      <c r="K6" s="30">
        <v>0.92830000000000001</v>
      </c>
      <c r="L6" s="30">
        <v>7.17E-2</v>
      </c>
    </row>
    <row r="7" spans="1:12" x14ac:dyDescent="0.25">
      <c r="A7" s="27">
        <v>1984</v>
      </c>
      <c r="B7" s="28">
        <v>1</v>
      </c>
      <c r="C7" s="29"/>
      <c r="D7" s="30">
        <v>0.2112</v>
      </c>
      <c r="E7" s="30">
        <v>0.37980000000000003</v>
      </c>
      <c r="F7" s="30">
        <v>0.1258</v>
      </c>
      <c r="G7" s="30">
        <v>0.50560000000000005</v>
      </c>
      <c r="H7" s="30">
        <v>0.22919999999999999</v>
      </c>
      <c r="I7" s="30">
        <v>0.7349</v>
      </c>
      <c r="J7" s="30">
        <v>0.19159999999999999</v>
      </c>
      <c r="K7" s="30">
        <v>0.92649999999999999</v>
      </c>
      <c r="L7" s="30">
        <v>7.3499999999999996E-2</v>
      </c>
    </row>
    <row r="8" spans="1:12" x14ac:dyDescent="0.25">
      <c r="A8" s="27">
        <v>1985</v>
      </c>
      <c r="B8" s="28">
        <v>1</v>
      </c>
      <c r="C8" s="29"/>
      <c r="D8" s="30">
        <v>0.21809999999999999</v>
      </c>
      <c r="E8" s="30">
        <v>0.38779999999999998</v>
      </c>
      <c r="F8" s="30">
        <v>0.12670000000000001</v>
      </c>
      <c r="G8" s="30">
        <v>0.51459999999999995</v>
      </c>
      <c r="H8" s="30">
        <v>0.22600000000000001</v>
      </c>
      <c r="I8" s="30">
        <v>0.74060000000000004</v>
      </c>
      <c r="J8" s="30">
        <v>0.18770000000000001</v>
      </c>
      <c r="K8" s="30">
        <v>0.92830000000000001</v>
      </c>
      <c r="L8" s="30">
        <v>7.17E-2</v>
      </c>
    </row>
    <row r="9" spans="1:12" x14ac:dyDescent="0.25">
      <c r="A9" s="27">
        <v>1986</v>
      </c>
      <c r="B9" s="28">
        <v>1</v>
      </c>
      <c r="C9" s="29"/>
      <c r="D9" s="30">
        <v>0.25750000000000001</v>
      </c>
      <c r="E9" s="30">
        <v>0.42570000000000002</v>
      </c>
      <c r="F9" s="30">
        <v>0.1212</v>
      </c>
      <c r="G9" s="30">
        <v>0.54690000000000005</v>
      </c>
      <c r="H9" s="30">
        <v>0.21329999999999999</v>
      </c>
      <c r="I9" s="30">
        <v>0.76019999999999999</v>
      </c>
      <c r="J9" s="30">
        <v>0.17519999999999999</v>
      </c>
      <c r="K9" s="30">
        <v>0.93540000000000001</v>
      </c>
      <c r="L9" s="30">
        <v>6.4600000000000005E-2</v>
      </c>
    </row>
    <row r="10" spans="1:12" x14ac:dyDescent="0.25">
      <c r="A10" s="82" t="s">
        <v>23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25">
      <c r="A11" s="27">
        <v>1987</v>
      </c>
      <c r="B11" s="28">
        <v>1</v>
      </c>
      <c r="C11" s="29"/>
      <c r="D11" s="30">
        <v>0.24809999999999999</v>
      </c>
      <c r="E11" s="30">
        <v>0.43259999999999998</v>
      </c>
      <c r="F11" s="30">
        <v>0.1235</v>
      </c>
      <c r="G11" s="30">
        <v>0.55610000000000004</v>
      </c>
      <c r="H11" s="30">
        <v>0.21310000000000001</v>
      </c>
      <c r="I11" s="30">
        <v>0.76919999999999999</v>
      </c>
      <c r="J11" s="30">
        <v>0.17019999999999999</v>
      </c>
      <c r="K11" s="30">
        <v>0.93930000000000002</v>
      </c>
      <c r="L11" s="30">
        <v>6.0699999999999997E-2</v>
      </c>
    </row>
    <row r="12" spans="1:12" x14ac:dyDescent="0.25">
      <c r="A12" s="27">
        <v>1988</v>
      </c>
      <c r="B12" s="28">
        <v>1</v>
      </c>
      <c r="C12" s="29"/>
      <c r="D12" s="30">
        <v>0.27579999999999999</v>
      </c>
      <c r="E12" s="30">
        <v>0.45619999999999999</v>
      </c>
      <c r="F12" s="30">
        <v>0.1166</v>
      </c>
      <c r="G12" s="30">
        <v>0.57279999999999998</v>
      </c>
      <c r="H12" s="30">
        <v>0.20569999999999999</v>
      </c>
      <c r="I12" s="30">
        <v>0.77839999999999998</v>
      </c>
      <c r="J12" s="30">
        <v>0.16439999999999999</v>
      </c>
      <c r="K12" s="30">
        <v>0.94279999999999997</v>
      </c>
      <c r="L12" s="30">
        <v>5.7200000000000001E-2</v>
      </c>
    </row>
    <row r="13" spans="1:12" x14ac:dyDescent="0.25">
      <c r="A13" s="27">
        <v>1989</v>
      </c>
      <c r="B13" s="28">
        <v>1</v>
      </c>
      <c r="C13" s="29"/>
      <c r="D13" s="30">
        <v>0.25240000000000001</v>
      </c>
      <c r="E13" s="30">
        <v>0.43940000000000001</v>
      </c>
      <c r="F13" s="30">
        <v>0.11849999999999999</v>
      </c>
      <c r="G13" s="30">
        <v>0.55779999999999996</v>
      </c>
      <c r="H13" s="30">
        <v>0.21440000000000001</v>
      </c>
      <c r="I13" s="30">
        <v>0.7722</v>
      </c>
      <c r="J13" s="30">
        <v>0.1694</v>
      </c>
      <c r="K13" s="30">
        <v>0.94169999999999998</v>
      </c>
      <c r="L13" s="30">
        <v>5.8299999999999998E-2</v>
      </c>
    </row>
    <row r="14" spans="1:12" x14ac:dyDescent="0.25">
      <c r="A14" s="27">
        <v>1990</v>
      </c>
      <c r="B14" s="28">
        <v>1</v>
      </c>
      <c r="C14" s="29"/>
      <c r="D14" s="30">
        <v>0.25130000000000002</v>
      </c>
      <c r="E14" s="30">
        <v>0.43640000000000001</v>
      </c>
      <c r="F14" s="30">
        <v>0.1173</v>
      </c>
      <c r="G14" s="30">
        <v>0.55359999999999998</v>
      </c>
      <c r="H14" s="30">
        <v>0.21659999999999999</v>
      </c>
      <c r="I14" s="30">
        <v>0.7702</v>
      </c>
      <c r="J14" s="30">
        <v>0.1716</v>
      </c>
      <c r="K14" s="30">
        <v>0.94189999999999996</v>
      </c>
      <c r="L14" s="30">
        <v>5.8099999999999999E-2</v>
      </c>
    </row>
    <row r="15" spans="1:12" x14ac:dyDescent="0.25">
      <c r="A15" s="27">
        <v>1991</v>
      </c>
      <c r="B15" s="28">
        <v>1</v>
      </c>
      <c r="C15" s="29"/>
      <c r="D15" s="30">
        <v>0.2482</v>
      </c>
      <c r="E15" s="30">
        <v>0.43380000000000002</v>
      </c>
      <c r="F15" s="30">
        <v>0.1245</v>
      </c>
      <c r="G15" s="30">
        <v>0.55820000000000003</v>
      </c>
      <c r="H15" s="30">
        <v>0.21460000000000001</v>
      </c>
      <c r="I15" s="30">
        <v>0.77290000000000003</v>
      </c>
      <c r="J15" s="30">
        <v>0.17230000000000001</v>
      </c>
      <c r="K15" s="30">
        <v>0.94520000000000004</v>
      </c>
      <c r="L15" s="30">
        <v>5.4800000000000001E-2</v>
      </c>
    </row>
    <row r="16" spans="1:12" x14ac:dyDescent="0.25">
      <c r="A16" s="27">
        <v>1992</v>
      </c>
      <c r="B16" s="28">
        <v>1</v>
      </c>
      <c r="C16" s="29"/>
      <c r="D16" s="30">
        <v>0.27539999999999998</v>
      </c>
      <c r="E16" s="30">
        <v>0.45879999999999999</v>
      </c>
      <c r="F16" s="30">
        <v>0.1212</v>
      </c>
      <c r="G16" s="30">
        <v>0.58009999999999995</v>
      </c>
      <c r="H16" s="30">
        <v>0.20469999999999999</v>
      </c>
      <c r="I16" s="30">
        <v>0.78480000000000005</v>
      </c>
      <c r="J16" s="30">
        <v>0.1646</v>
      </c>
      <c r="K16" s="30">
        <v>0.94940000000000002</v>
      </c>
      <c r="L16" s="30">
        <v>5.0599999999999999E-2</v>
      </c>
    </row>
    <row r="17" spans="1:12" x14ac:dyDescent="0.25">
      <c r="A17" s="27">
        <v>1993</v>
      </c>
      <c r="B17" s="28">
        <v>1</v>
      </c>
      <c r="C17" s="29"/>
      <c r="D17" s="30">
        <v>0.29010000000000002</v>
      </c>
      <c r="E17" s="30">
        <v>0.47360000000000002</v>
      </c>
      <c r="F17" s="30">
        <v>0.1188</v>
      </c>
      <c r="G17" s="30">
        <v>0.59240000000000004</v>
      </c>
      <c r="H17" s="30">
        <v>0.20030000000000001</v>
      </c>
      <c r="I17" s="30">
        <v>0.79269999999999996</v>
      </c>
      <c r="J17" s="30">
        <v>0.15920000000000001</v>
      </c>
      <c r="K17" s="30">
        <v>0.95189999999999997</v>
      </c>
      <c r="L17" s="30">
        <v>4.8099999999999997E-2</v>
      </c>
    </row>
    <row r="18" spans="1:12" x14ac:dyDescent="0.25">
      <c r="A18" s="27">
        <v>1994</v>
      </c>
      <c r="B18" s="28">
        <v>1</v>
      </c>
      <c r="C18" s="29"/>
      <c r="D18" s="30">
        <v>0.28860000000000002</v>
      </c>
      <c r="E18" s="30">
        <v>0.47520000000000001</v>
      </c>
      <c r="F18" s="30">
        <v>0.1193</v>
      </c>
      <c r="G18" s="30">
        <v>0.59450000000000003</v>
      </c>
      <c r="H18" s="30">
        <v>0.20100000000000001</v>
      </c>
      <c r="I18" s="30">
        <v>0.79549999999999998</v>
      </c>
      <c r="J18" s="30">
        <v>0.15679999999999999</v>
      </c>
      <c r="K18" s="30">
        <v>0.95230000000000004</v>
      </c>
      <c r="L18" s="30">
        <v>4.7699999999999999E-2</v>
      </c>
    </row>
    <row r="19" spans="1:12" x14ac:dyDescent="0.25">
      <c r="A19" s="27">
        <v>1995</v>
      </c>
      <c r="B19" s="28">
        <v>1</v>
      </c>
      <c r="C19" s="29"/>
      <c r="D19" s="30">
        <v>0.30259999999999998</v>
      </c>
      <c r="E19" s="30">
        <v>0.48909999999999998</v>
      </c>
      <c r="F19" s="30">
        <v>0.11840000000000001</v>
      </c>
      <c r="G19" s="30">
        <v>0.60750000000000004</v>
      </c>
      <c r="H19" s="30">
        <v>0.19620000000000001</v>
      </c>
      <c r="I19" s="30">
        <v>0.80359999999999998</v>
      </c>
      <c r="J19" s="30">
        <v>0.15029999999999999</v>
      </c>
      <c r="K19" s="30">
        <v>0.95389999999999997</v>
      </c>
      <c r="L19" s="30">
        <v>4.6100000000000002E-2</v>
      </c>
    </row>
    <row r="20" spans="1:12" x14ac:dyDescent="0.25">
      <c r="A20" s="27">
        <v>1996</v>
      </c>
      <c r="B20" s="28">
        <v>1</v>
      </c>
      <c r="C20" s="29"/>
      <c r="D20" s="30">
        <v>0.3231</v>
      </c>
      <c r="E20" s="30">
        <v>0.50970000000000004</v>
      </c>
      <c r="F20" s="30">
        <v>0.1154</v>
      </c>
      <c r="G20" s="30">
        <v>0.62509999999999999</v>
      </c>
      <c r="H20" s="30">
        <v>0.188</v>
      </c>
      <c r="I20" s="30">
        <v>0.81320000000000003</v>
      </c>
      <c r="J20" s="30">
        <v>0.14360000000000001</v>
      </c>
      <c r="K20" s="30">
        <v>0.95679999999999998</v>
      </c>
      <c r="L20" s="30">
        <v>4.3200000000000002E-2</v>
      </c>
    </row>
    <row r="21" spans="1:12" x14ac:dyDescent="0.25">
      <c r="A21" s="27">
        <v>1997</v>
      </c>
      <c r="B21" s="28">
        <v>1</v>
      </c>
      <c r="C21" s="29"/>
      <c r="D21" s="30">
        <v>0.33169999999999999</v>
      </c>
      <c r="E21" s="30">
        <v>0.51870000000000005</v>
      </c>
      <c r="F21" s="30">
        <v>0.1133</v>
      </c>
      <c r="G21" s="30">
        <v>0.63200000000000001</v>
      </c>
      <c r="H21" s="30">
        <v>0.1847</v>
      </c>
      <c r="I21" s="30">
        <v>0.81669999999999998</v>
      </c>
      <c r="J21" s="30">
        <v>0.14050000000000001</v>
      </c>
      <c r="K21" s="30">
        <v>0.95720000000000005</v>
      </c>
      <c r="L21" s="30">
        <v>4.2799999999999998E-2</v>
      </c>
    </row>
    <row r="22" spans="1:12" x14ac:dyDescent="0.25">
      <c r="A22" s="27">
        <v>1998</v>
      </c>
      <c r="B22" s="28">
        <v>1</v>
      </c>
      <c r="C22" s="29"/>
      <c r="D22" s="30">
        <v>0.34749999999999998</v>
      </c>
      <c r="E22" s="30">
        <v>0.53839999999999999</v>
      </c>
      <c r="F22" s="30">
        <v>0.112</v>
      </c>
      <c r="G22" s="30">
        <v>0.65039999999999998</v>
      </c>
      <c r="H22" s="30">
        <v>0.17649999999999999</v>
      </c>
      <c r="I22" s="30">
        <v>0.82689999999999997</v>
      </c>
      <c r="J22" s="30">
        <v>0.13100000000000001</v>
      </c>
      <c r="K22" s="30">
        <v>0.95789999999999997</v>
      </c>
      <c r="L22" s="30">
        <v>4.2099999999999999E-2</v>
      </c>
    </row>
    <row r="23" spans="1:12" x14ac:dyDescent="0.25">
      <c r="A23" s="27">
        <v>1999</v>
      </c>
      <c r="B23" s="28">
        <v>1</v>
      </c>
      <c r="C23" s="29"/>
      <c r="D23" s="30">
        <v>0.36180000000000001</v>
      </c>
      <c r="E23" s="30">
        <v>0.55449999999999999</v>
      </c>
      <c r="F23" s="30">
        <v>0.11</v>
      </c>
      <c r="G23" s="30">
        <v>0.66449999999999998</v>
      </c>
      <c r="H23" s="30">
        <v>0.1709</v>
      </c>
      <c r="I23" s="30">
        <v>0.83540000000000003</v>
      </c>
      <c r="J23" s="30">
        <v>0.1246</v>
      </c>
      <c r="K23" s="30">
        <v>0.96</v>
      </c>
      <c r="L23" s="30">
        <v>0.04</v>
      </c>
    </row>
    <row r="24" spans="1:12" x14ac:dyDescent="0.25">
      <c r="A24" s="27">
        <v>2000</v>
      </c>
      <c r="B24" s="28">
        <v>1</v>
      </c>
      <c r="C24" s="29"/>
      <c r="D24" s="30">
        <v>0.37419999999999998</v>
      </c>
      <c r="E24" s="30">
        <v>0.56469999999999998</v>
      </c>
      <c r="F24" s="30">
        <v>0.1086</v>
      </c>
      <c r="G24" s="30">
        <v>0.67330000000000001</v>
      </c>
      <c r="H24" s="30">
        <v>0.1668</v>
      </c>
      <c r="I24" s="30">
        <v>0.84009999999999996</v>
      </c>
      <c r="J24" s="30">
        <v>0.1208</v>
      </c>
      <c r="K24" s="30">
        <v>0.96089999999999998</v>
      </c>
      <c r="L24" s="30">
        <v>3.9100000000000003E-2</v>
      </c>
    </row>
    <row r="25" spans="1:12" x14ac:dyDescent="0.25">
      <c r="A25" s="82" t="s">
        <v>24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x14ac:dyDescent="0.25">
      <c r="A26" s="27">
        <v>2001</v>
      </c>
      <c r="B26" s="28">
        <v>1</v>
      </c>
      <c r="C26" s="30">
        <v>0.15677493499493181</v>
      </c>
      <c r="D26" s="30">
        <v>0.33219313144188645</v>
      </c>
      <c r="E26" s="30">
        <v>0.52240005152944125</v>
      </c>
      <c r="F26" s="30">
        <v>0.11440100979624399</v>
      </c>
      <c r="G26" s="30">
        <v>0.63680106132568526</v>
      </c>
      <c r="H26" s="30">
        <v>0.17880603120469279</v>
      </c>
      <c r="I26" s="30">
        <v>0.815607092530378</v>
      </c>
      <c r="J26" s="30">
        <v>0.13541281749650538</v>
      </c>
      <c r="K26" s="30">
        <v>0.95101991002688335</v>
      </c>
      <c r="L26" s="30">
        <v>4.898008997311655E-2</v>
      </c>
    </row>
    <row r="27" spans="1:12" x14ac:dyDescent="0.25">
      <c r="A27" s="27">
        <v>2002</v>
      </c>
      <c r="B27" s="28">
        <v>1</v>
      </c>
      <c r="C27" s="30">
        <v>0.15094638931764789</v>
      </c>
      <c r="D27" s="30">
        <v>0.33089003653614207</v>
      </c>
      <c r="E27" s="30">
        <v>0.52861704029551215</v>
      </c>
      <c r="F27" s="30">
        <v>0.1176521688770487</v>
      </c>
      <c r="G27" s="30">
        <v>0.64626920917256092</v>
      </c>
      <c r="H27" s="30">
        <v>0.18039185075325892</v>
      </c>
      <c r="I27" s="30">
        <v>0.82666105992581973</v>
      </c>
      <c r="J27" s="30">
        <v>0.13119521781936391</v>
      </c>
      <c r="K27" s="30">
        <v>0.95785627774518367</v>
      </c>
      <c r="L27" s="30">
        <v>4.2143722254816295E-2</v>
      </c>
    </row>
    <row r="28" spans="1:12" x14ac:dyDescent="0.25">
      <c r="A28" s="27">
        <v>2003</v>
      </c>
      <c r="B28" s="28">
        <v>1</v>
      </c>
      <c r="C28" s="30">
        <v>0.1536644516400765</v>
      </c>
      <c r="D28" s="30">
        <v>0.3368763027924358</v>
      </c>
      <c r="E28" s="30">
        <v>0.53543729561081344</v>
      </c>
      <c r="F28" s="30">
        <v>0.11350021595838576</v>
      </c>
      <c r="G28" s="30">
        <v>0.64893751156919921</v>
      </c>
      <c r="H28" s="30">
        <v>0.17869952811080678</v>
      </c>
      <c r="I28" s="30">
        <v>0.82763703968000601</v>
      </c>
      <c r="J28" s="30">
        <v>0.13165145121352514</v>
      </c>
      <c r="K28" s="30">
        <v>0.95928849089353119</v>
      </c>
      <c r="L28" s="30">
        <v>4.0711509106468827E-2</v>
      </c>
    </row>
    <row r="29" spans="1:12" x14ac:dyDescent="0.25">
      <c r="A29" s="27">
        <v>2004</v>
      </c>
      <c r="B29" s="28">
        <v>1</v>
      </c>
      <c r="C29" s="30">
        <v>0.1711948917857522</v>
      </c>
      <c r="D29" s="30">
        <v>0.36280720206104</v>
      </c>
      <c r="E29" s="30">
        <v>0.56346309715642096</v>
      </c>
      <c r="F29" s="30">
        <v>0.10956752897131333</v>
      </c>
      <c r="G29" s="30">
        <v>0.67303062612773423</v>
      </c>
      <c r="H29" s="30">
        <v>0.16521126624661076</v>
      </c>
      <c r="I29" s="30">
        <v>0.83824189237434499</v>
      </c>
      <c r="J29" s="30">
        <v>0.12309430994721962</v>
      </c>
      <c r="K29" s="30">
        <v>0.96133620232156469</v>
      </c>
      <c r="L29" s="30">
        <v>3.8661385412545712E-2</v>
      </c>
    </row>
    <row r="30" spans="1:12" x14ac:dyDescent="0.25">
      <c r="A30" s="27">
        <v>2005</v>
      </c>
      <c r="B30" s="28">
        <v>1</v>
      </c>
      <c r="C30" s="30">
        <v>0.18906657021143231</v>
      </c>
      <c r="D30" s="30">
        <v>0.38775004212761072</v>
      </c>
      <c r="E30" s="30">
        <v>0.58932287781490256</v>
      </c>
      <c r="F30" s="30">
        <v>0.10523530819701339</v>
      </c>
      <c r="G30" s="30">
        <v>0.69455818601191599</v>
      </c>
      <c r="H30" s="30">
        <v>0.1560921891653152</v>
      </c>
      <c r="I30" s="30">
        <v>0.85065037517723108</v>
      </c>
      <c r="J30" s="30">
        <v>0.11346763365185743</v>
      </c>
      <c r="K30" s="30">
        <v>0.96411800882908849</v>
      </c>
      <c r="L30" s="30">
        <v>3.5881991170911447E-2</v>
      </c>
    </row>
    <row r="31" spans="1:12" x14ac:dyDescent="0.25">
      <c r="A31" s="27">
        <v>2006</v>
      </c>
      <c r="B31" s="28">
        <v>1</v>
      </c>
      <c r="C31" s="30">
        <v>0.19242521348675765</v>
      </c>
      <c r="D31" s="30">
        <v>0.39356629212161837</v>
      </c>
      <c r="E31" s="30">
        <v>0.59492884428059323</v>
      </c>
      <c r="F31" s="30">
        <v>0.10585650475580094</v>
      </c>
      <c r="G31" s="30">
        <v>0.70078534903639411</v>
      </c>
      <c r="H31" s="30">
        <v>0.15412695332788467</v>
      </c>
      <c r="I31" s="30">
        <v>0.85491230236427884</v>
      </c>
      <c r="J31" s="30">
        <v>0.11100331426309096</v>
      </c>
      <c r="K31" s="30">
        <v>0.96591561662736991</v>
      </c>
      <c r="L31" s="30">
        <v>3.4084383372630186E-2</v>
      </c>
    </row>
    <row r="32" spans="1:12" x14ac:dyDescent="0.25">
      <c r="A32" s="27">
        <v>2007</v>
      </c>
      <c r="B32" s="28">
        <v>1</v>
      </c>
      <c r="C32" s="30">
        <v>0.19843651067748805</v>
      </c>
      <c r="D32" s="30">
        <v>0.3980970831174811</v>
      </c>
      <c r="E32" s="30">
        <v>0.59900869884303221</v>
      </c>
      <c r="F32" s="30">
        <v>0.10512181258274333</v>
      </c>
      <c r="G32" s="30">
        <v>0.70413051142577565</v>
      </c>
      <c r="H32" s="30">
        <v>0.15295015973061646</v>
      </c>
      <c r="I32" s="30">
        <v>0.85708067115639208</v>
      </c>
      <c r="J32" s="30">
        <v>0.10930934496057099</v>
      </c>
      <c r="K32" s="30">
        <v>0.96639001611696296</v>
      </c>
      <c r="L32" s="30">
        <v>3.3610883267138666E-2</v>
      </c>
    </row>
    <row r="33" spans="1:12" x14ac:dyDescent="0.25">
      <c r="A33" s="27">
        <v>2008</v>
      </c>
      <c r="B33" s="28">
        <v>1</v>
      </c>
      <c r="C33" s="30">
        <v>0.18198273691537314</v>
      </c>
      <c r="D33" s="30">
        <v>0.3751031672967689</v>
      </c>
      <c r="E33" s="30">
        <v>0.58060075690042179</v>
      </c>
      <c r="F33" s="30">
        <v>0.11143234607050469</v>
      </c>
      <c r="G33" s="30">
        <v>0.69203310297092646</v>
      </c>
      <c r="H33" s="30">
        <v>0.16367850105330287</v>
      </c>
      <c r="I33" s="30">
        <v>0.8557116040242293</v>
      </c>
      <c r="J33" s="30">
        <v>0.11332216680001049</v>
      </c>
      <c r="K33" s="30">
        <v>0.9690337708242398</v>
      </c>
      <c r="L33" s="30">
        <v>3.0969145565774799E-2</v>
      </c>
    </row>
    <row r="34" spans="1:12" x14ac:dyDescent="0.25">
      <c r="A34" s="27">
        <v>2009</v>
      </c>
      <c r="B34" s="28">
        <v>1</v>
      </c>
      <c r="C34" s="30">
        <v>0.16911681254820576</v>
      </c>
      <c r="D34" s="30">
        <v>0.36344075063174158</v>
      </c>
      <c r="E34" s="30">
        <v>0.58168169489719579</v>
      </c>
      <c r="F34" s="30">
        <v>0.11723409528353675</v>
      </c>
      <c r="G34" s="30">
        <v>0.69891579018073258</v>
      </c>
      <c r="H34" s="30">
        <v>0.16852386720803811</v>
      </c>
      <c r="I34" s="30">
        <v>0.86743965738877071</v>
      </c>
      <c r="J34" s="30">
        <v>0.10800869961991277</v>
      </c>
      <c r="K34" s="30">
        <v>0.97544835700868338</v>
      </c>
      <c r="L34" s="30">
        <v>2.4551642991316593E-2</v>
      </c>
    </row>
    <row r="35" spans="1:12" x14ac:dyDescent="0.25">
      <c r="A35" s="27">
        <v>2010</v>
      </c>
      <c r="B35" s="28">
        <v>1</v>
      </c>
      <c r="C35" s="30">
        <v>0.17882850231366368</v>
      </c>
      <c r="D35" s="30">
        <v>0.3738210429608152</v>
      </c>
      <c r="E35" s="30">
        <v>0.59068908405889942</v>
      </c>
      <c r="F35" s="30">
        <v>0.11554621848739496</v>
      </c>
      <c r="G35" s="30">
        <v>0.7062353025462943</v>
      </c>
      <c r="H35" s="30">
        <v>0.16486118017919305</v>
      </c>
      <c r="I35" s="30">
        <v>0.87109648272548745</v>
      </c>
      <c r="J35" s="30">
        <v>0.10534334094721139</v>
      </c>
      <c r="K35" s="30">
        <v>0.97643982367269877</v>
      </c>
      <c r="L35" s="30">
        <v>2.3561229908212029E-2</v>
      </c>
    </row>
    <row r="36" spans="1:12" x14ac:dyDescent="0.25">
      <c r="A36" s="27">
        <v>2011</v>
      </c>
      <c r="B36" s="28">
        <v>1</v>
      </c>
      <c r="C36" s="30">
        <v>0.161353</v>
      </c>
      <c r="D36" s="30">
        <v>0.35059299999999999</v>
      </c>
      <c r="E36" s="30">
        <v>0.56491800000000003</v>
      </c>
      <c r="F36" s="30">
        <f>G36-E36</f>
        <v>0.11768599999999996</v>
      </c>
      <c r="G36" s="30">
        <v>0.68260399999999999</v>
      </c>
      <c r="H36" s="30">
        <f>I36-G36</f>
        <v>0.17356499999999997</v>
      </c>
      <c r="I36" s="30">
        <v>0.85616899999999996</v>
      </c>
      <c r="J36" s="30">
        <f>K36-I36</f>
        <v>0.11495</v>
      </c>
      <c r="K36" s="30">
        <v>0.97111899999999995</v>
      </c>
      <c r="L36" s="30">
        <f>1-K36</f>
        <v>2.8881000000000046E-2</v>
      </c>
    </row>
    <row r="37" spans="1:12" x14ac:dyDescent="0.25">
      <c r="A37" s="27">
        <v>2012</v>
      </c>
      <c r="B37" s="61">
        <v>1</v>
      </c>
      <c r="C37" s="58">
        <v>0.18600700000000001</v>
      </c>
      <c r="D37" s="59">
        <v>0.38087500000000002</v>
      </c>
      <c r="E37" s="59">
        <v>0.589499</v>
      </c>
      <c r="F37" s="60">
        <f>G37-E37</f>
        <v>0.112155</v>
      </c>
      <c r="G37" s="59">
        <v>0.701654</v>
      </c>
      <c r="H37" s="60">
        <f>I37-G37</f>
        <v>0.16253600000000001</v>
      </c>
      <c r="I37" s="59">
        <v>0.86419000000000001</v>
      </c>
      <c r="J37" s="60">
        <f>K37-I37</f>
        <v>0.10803299999999993</v>
      </c>
      <c r="K37" s="59">
        <v>0.97222299999999995</v>
      </c>
      <c r="L37" s="59">
        <v>2.7777E-2</v>
      </c>
    </row>
    <row r="38" spans="1:12" x14ac:dyDescent="0.25">
      <c r="A38" s="80" t="s">
        <v>40</v>
      </c>
      <c r="B38" s="80"/>
      <c r="C38" s="80"/>
      <c r="D38" s="80"/>
      <c r="E38" s="80"/>
      <c r="F38" s="80"/>
    </row>
    <row r="40" spans="1:12" x14ac:dyDescent="0.25">
      <c r="A40" s="21"/>
      <c r="B40" s="22"/>
      <c r="C40" s="23"/>
      <c r="D40" s="24"/>
    </row>
    <row r="41" spans="1:12" x14ac:dyDescent="0.25">
      <c r="A41" s="21"/>
      <c r="B41" s="22"/>
      <c r="C41" s="23"/>
      <c r="D41" s="24"/>
    </row>
    <row r="42" spans="1:12" x14ac:dyDescent="0.25">
      <c r="A42" s="21" t="s">
        <v>15</v>
      </c>
      <c r="B42" s="21"/>
      <c r="C42" s="21"/>
      <c r="D42" s="21"/>
    </row>
    <row r="43" spans="1:12" x14ac:dyDescent="0.25">
      <c r="A43" s="25" t="s">
        <v>16</v>
      </c>
      <c r="B43" s="21"/>
      <c r="C43" s="21"/>
      <c r="D43" s="21"/>
    </row>
  </sheetData>
  <mergeCells count="4">
    <mergeCell ref="A1:L1"/>
    <mergeCell ref="A10:L10"/>
    <mergeCell ref="A38:F38"/>
    <mergeCell ref="A25:L25"/>
  </mergeCells>
  <phoneticPr fontId="15" type="noConversion"/>
  <hyperlinks>
    <hyperlink ref="A43" r:id="rId1"/>
  </hyperlink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G1"/>
    </sheetView>
  </sheetViews>
  <sheetFormatPr defaultColWidth="8.85546875" defaultRowHeight="15" x14ac:dyDescent="0.25"/>
  <cols>
    <col min="2" max="2" width="11.7109375" customWidth="1"/>
    <col min="3" max="3" width="12.28515625" customWidth="1"/>
    <col min="4" max="4" width="10.7109375" customWidth="1"/>
    <col min="5" max="5" width="11" customWidth="1"/>
    <col min="6" max="6" width="11.140625" customWidth="1"/>
    <col min="7" max="7" width="11.85546875" customWidth="1"/>
  </cols>
  <sheetData>
    <row r="1" spans="1:7" ht="30.75" customHeight="1" x14ac:dyDescent="0.25">
      <c r="A1" s="81" t="s">
        <v>50</v>
      </c>
      <c r="B1" s="81"/>
      <c r="C1" s="81"/>
      <c r="D1" s="81"/>
      <c r="E1" s="81"/>
      <c r="F1" s="81"/>
      <c r="G1" s="81"/>
    </row>
    <row r="2" spans="1:7" x14ac:dyDescent="0.25">
      <c r="A2" s="26" t="s">
        <v>17</v>
      </c>
      <c r="B2" s="26" t="s">
        <v>19</v>
      </c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</row>
    <row r="3" spans="1:7" x14ac:dyDescent="0.25">
      <c r="A3" s="27">
        <v>1980</v>
      </c>
      <c r="B3" s="29"/>
      <c r="C3" s="35">
        <v>80580</v>
      </c>
      <c r="D3" s="35">
        <v>43792</v>
      </c>
      <c r="E3" s="35">
        <v>35070</v>
      </c>
      <c r="F3" s="35">
        <v>23606</v>
      </c>
      <c r="G3" s="35">
        <v>12936</v>
      </c>
    </row>
    <row r="4" spans="1:7" x14ac:dyDescent="0.25">
      <c r="A4" s="27">
        <v>1981</v>
      </c>
      <c r="B4" s="29"/>
      <c r="C4" s="35">
        <v>85428</v>
      </c>
      <c r="D4" s="35">
        <v>47845</v>
      </c>
      <c r="E4" s="35">
        <v>38283</v>
      </c>
      <c r="F4" s="35">
        <v>25655</v>
      </c>
      <c r="G4" s="35">
        <v>14000</v>
      </c>
    </row>
    <row r="5" spans="1:7" x14ac:dyDescent="0.25">
      <c r="A5" s="27">
        <v>1982</v>
      </c>
      <c r="B5" s="29"/>
      <c r="C5" s="35">
        <v>89388</v>
      </c>
      <c r="D5" s="35">
        <v>49284</v>
      </c>
      <c r="E5" s="35">
        <v>39676</v>
      </c>
      <c r="F5" s="35">
        <v>27027</v>
      </c>
      <c r="G5" s="35">
        <v>14539</v>
      </c>
    </row>
    <row r="6" spans="1:7" x14ac:dyDescent="0.25">
      <c r="A6" s="27">
        <v>1983</v>
      </c>
      <c r="B6" s="29"/>
      <c r="C6" s="35">
        <v>93512</v>
      </c>
      <c r="D6" s="35">
        <v>51553</v>
      </c>
      <c r="E6" s="35">
        <v>41222</v>
      </c>
      <c r="F6" s="35">
        <v>27827</v>
      </c>
      <c r="G6" s="35">
        <v>15044</v>
      </c>
    </row>
    <row r="7" spans="1:7" x14ac:dyDescent="0.25">
      <c r="A7" s="27">
        <v>1984</v>
      </c>
      <c r="B7" s="29"/>
      <c r="C7" s="35">
        <v>100889</v>
      </c>
      <c r="D7" s="35">
        <v>55423</v>
      </c>
      <c r="E7" s="35">
        <v>43956</v>
      </c>
      <c r="F7" s="35">
        <v>29360</v>
      </c>
      <c r="G7" s="35">
        <v>15998</v>
      </c>
    </row>
    <row r="8" spans="1:7" x14ac:dyDescent="0.25">
      <c r="A8" s="27">
        <v>1985</v>
      </c>
      <c r="B8" s="29"/>
      <c r="C8" s="35">
        <v>108134</v>
      </c>
      <c r="D8" s="35">
        <v>58883</v>
      </c>
      <c r="E8" s="35">
        <v>46322</v>
      </c>
      <c r="F8" s="35">
        <v>30928</v>
      </c>
      <c r="G8" s="35">
        <v>16688</v>
      </c>
    </row>
    <row r="9" spans="1:7" x14ac:dyDescent="0.25">
      <c r="A9" s="27">
        <v>1986</v>
      </c>
      <c r="B9" s="29"/>
      <c r="C9" s="35">
        <v>118818</v>
      </c>
      <c r="D9" s="35">
        <v>62377</v>
      </c>
      <c r="E9" s="35">
        <v>48656</v>
      </c>
      <c r="F9" s="35">
        <v>32242</v>
      </c>
      <c r="G9" s="35">
        <v>17302</v>
      </c>
    </row>
    <row r="10" spans="1:7" ht="26.25" customHeight="1" x14ac:dyDescent="0.25">
      <c r="A10" s="82" t="s">
        <v>23</v>
      </c>
      <c r="B10" s="82"/>
      <c r="C10" s="82"/>
      <c r="D10" s="82"/>
      <c r="E10" s="82"/>
      <c r="F10" s="82"/>
      <c r="G10" s="82"/>
    </row>
    <row r="11" spans="1:7" x14ac:dyDescent="0.25">
      <c r="A11" s="27">
        <v>1987</v>
      </c>
      <c r="B11" s="29"/>
      <c r="C11" s="35">
        <v>139289</v>
      </c>
      <c r="D11" s="35">
        <v>68414</v>
      </c>
      <c r="E11" s="35">
        <v>52921</v>
      </c>
      <c r="F11" s="35">
        <v>33983</v>
      </c>
      <c r="G11" s="35">
        <v>17768</v>
      </c>
    </row>
    <row r="12" spans="1:7" x14ac:dyDescent="0.25">
      <c r="A12" s="27">
        <v>1988</v>
      </c>
      <c r="B12" s="29"/>
      <c r="C12" s="35">
        <v>157136</v>
      </c>
      <c r="D12" s="35">
        <v>72735</v>
      </c>
      <c r="E12" s="35">
        <v>55437</v>
      </c>
      <c r="F12" s="35">
        <v>35398</v>
      </c>
      <c r="G12" s="35">
        <v>18367</v>
      </c>
    </row>
    <row r="13" spans="1:7" x14ac:dyDescent="0.25">
      <c r="A13" s="27">
        <v>1989</v>
      </c>
      <c r="B13" s="29"/>
      <c r="C13" s="35">
        <v>163869</v>
      </c>
      <c r="D13" s="35">
        <v>76933</v>
      </c>
      <c r="E13" s="35">
        <v>58263</v>
      </c>
      <c r="F13" s="35">
        <v>36839</v>
      </c>
      <c r="G13" s="35">
        <v>18993</v>
      </c>
    </row>
    <row r="14" spans="1:7" x14ac:dyDescent="0.25">
      <c r="A14" s="27">
        <v>1990</v>
      </c>
      <c r="B14" s="29"/>
      <c r="C14" s="35">
        <v>167421</v>
      </c>
      <c r="D14" s="35">
        <v>79064</v>
      </c>
      <c r="E14" s="35">
        <v>60287</v>
      </c>
      <c r="F14" s="35">
        <v>38080</v>
      </c>
      <c r="G14" s="35">
        <v>19767</v>
      </c>
    </row>
    <row r="15" spans="1:7" x14ac:dyDescent="0.25">
      <c r="A15" s="27">
        <v>1991</v>
      </c>
      <c r="B15" s="29"/>
      <c r="C15" s="35">
        <v>170139</v>
      </c>
      <c r="D15" s="35">
        <v>81720</v>
      </c>
      <c r="E15" s="35">
        <v>61944</v>
      </c>
      <c r="F15" s="35">
        <v>38929</v>
      </c>
      <c r="G15" s="35">
        <v>20097</v>
      </c>
    </row>
    <row r="16" spans="1:7" x14ac:dyDescent="0.25">
      <c r="A16" s="27">
        <v>1992</v>
      </c>
      <c r="B16" s="29"/>
      <c r="C16" s="35">
        <v>181904</v>
      </c>
      <c r="D16" s="35">
        <v>85103</v>
      </c>
      <c r="E16" s="35">
        <v>64457</v>
      </c>
      <c r="F16" s="35">
        <v>40378</v>
      </c>
      <c r="G16" s="35">
        <v>20803</v>
      </c>
    </row>
    <row r="17" spans="1:7" x14ac:dyDescent="0.25">
      <c r="A17" s="27">
        <v>1993</v>
      </c>
      <c r="B17" s="29"/>
      <c r="C17" s="35">
        <v>185715</v>
      </c>
      <c r="D17" s="35">
        <v>87386</v>
      </c>
      <c r="E17" s="35">
        <v>66077</v>
      </c>
      <c r="F17" s="35">
        <v>41210</v>
      </c>
      <c r="G17" s="35">
        <v>21179</v>
      </c>
    </row>
    <row r="18" spans="1:7" x14ac:dyDescent="0.25">
      <c r="A18" s="27">
        <v>1994</v>
      </c>
      <c r="B18" s="29"/>
      <c r="C18" s="35">
        <v>195726</v>
      </c>
      <c r="D18" s="35">
        <v>91226</v>
      </c>
      <c r="E18" s="35">
        <v>68753</v>
      </c>
      <c r="F18" s="35">
        <v>42742</v>
      </c>
      <c r="G18" s="35">
        <v>21802</v>
      </c>
    </row>
    <row r="19" spans="1:7" x14ac:dyDescent="0.25">
      <c r="A19" s="27">
        <v>1995</v>
      </c>
      <c r="B19" s="29"/>
      <c r="C19" s="35">
        <v>209406</v>
      </c>
      <c r="D19" s="35">
        <v>96221</v>
      </c>
      <c r="E19" s="35">
        <v>72094</v>
      </c>
      <c r="F19" s="35">
        <v>44207</v>
      </c>
      <c r="G19" s="35">
        <v>22344</v>
      </c>
    </row>
    <row r="20" spans="1:7" x14ac:dyDescent="0.25">
      <c r="A20" s="27">
        <v>1996</v>
      </c>
      <c r="B20" s="29"/>
      <c r="C20" s="35">
        <v>227546</v>
      </c>
      <c r="D20" s="35">
        <v>101141</v>
      </c>
      <c r="E20" s="35">
        <v>74986</v>
      </c>
      <c r="F20" s="35">
        <v>45757</v>
      </c>
      <c r="G20" s="35">
        <v>23174</v>
      </c>
    </row>
    <row r="21" spans="1:7" x14ac:dyDescent="0.25">
      <c r="A21" s="27">
        <v>1997</v>
      </c>
      <c r="B21" s="29"/>
      <c r="C21" s="35">
        <v>250736</v>
      </c>
      <c r="D21" s="35">
        <v>108048</v>
      </c>
      <c r="E21" s="35">
        <v>79212</v>
      </c>
      <c r="F21" s="35">
        <v>48173</v>
      </c>
      <c r="G21" s="35">
        <v>24393</v>
      </c>
    </row>
    <row r="22" spans="1:7" x14ac:dyDescent="0.25">
      <c r="A22" s="27">
        <v>1998</v>
      </c>
      <c r="B22" s="29"/>
      <c r="C22" s="35">
        <v>269496</v>
      </c>
      <c r="D22" s="35">
        <v>114729</v>
      </c>
      <c r="E22" s="35">
        <v>83220</v>
      </c>
      <c r="F22" s="35">
        <v>50607</v>
      </c>
      <c r="G22" s="35">
        <v>25491</v>
      </c>
    </row>
    <row r="23" spans="1:7" x14ac:dyDescent="0.25">
      <c r="A23" s="27">
        <v>1999</v>
      </c>
      <c r="B23" s="29"/>
      <c r="C23" s="35">
        <v>293415</v>
      </c>
      <c r="D23" s="35">
        <v>120846</v>
      </c>
      <c r="E23" s="35">
        <v>87682</v>
      </c>
      <c r="F23" s="35">
        <v>52965</v>
      </c>
      <c r="G23" s="35">
        <v>26415</v>
      </c>
    </row>
    <row r="24" spans="1:7" x14ac:dyDescent="0.25">
      <c r="A24" s="27">
        <v>2000</v>
      </c>
      <c r="B24" s="29"/>
      <c r="C24" s="35">
        <v>313469</v>
      </c>
      <c r="D24" s="35">
        <v>128336</v>
      </c>
      <c r="E24" s="35">
        <v>92144</v>
      </c>
      <c r="F24" s="35">
        <v>55225</v>
      </c>
      <c r="G24" s="35">
        <v>27682</v>
      </c>
    </row>
    <row r="25" spans="1:7" ht="17.25" customHeight="1" x14ac:dyDescent="0.25">
      <c r="A25" s="82" t="s">
        <v>24</v>
      </c>
      <c r="B25" s="84"/>
      <c r="C25" s="84"/>
      <c r="D25" s="84"/>
      <c r="E25" s="84"/>
      <c r="F25" s="84"/>
      <c r="G25" s="84"/>
    </row>
    <row r="26" spans="1:7" x14ac:dyDescent="0.25">
      <c r="A26" s="27">
        <v>2001</v>
      </c>
      <c r="B26" s="36">
        <v>1393718</v>
      </c>
      <c r="C26" s="36">
        <v>306635</v>
      </c>
      <c r="D26" s="36">
        <v>132082</v>
      </c>
      <c r="E26" s="36">
        <v>96151</v>
      </c>
      <c r="F26" s="36">
        <v>59026</v>
      </c>
      <c r="G26" s="36">
        <v>31418</v>
      </c>
    </row>
    <row r="27" spans="1:7" x14ac:dyDescent="0.25">
      <c r="A27" s="27">
        <v>2002</v>
      </c>
      <c r="B27" s="36">
        <v>1245352</v>
      </c>
      <c r="C27" s="36">
        <v>296194</v>
      </c>
      <c r="D27" s="36">
        <v>130750</v>
      </c>
      <c r="E27" s="36">
        <v>95699</v>
      </c>
      <c r="F27" s="36">
        <v>59066</v>
      </c>
      <c r="G27" s="36">
        <v>31299</v>
      </c>
    </row>
    <row r="28" spans="1:7" x14ac:dyDescent="0.25">
      <c r="A28" s="27">
        <v>2003</v>
      </c>
      <c r="B28" s="36">
        <v>1317088</v>
      </c>
      <c r="C28" s="36">
        <v>305939</v>
      </c>
      <c r="D28" s="36">
        <v>133741</v>
      </c>
      <c r="E28" s="36">
        <v>97470</v>
      </c>
      <c r="F28" s="36">
        <v>59896</v>
      </c>
      <c r="G28" s="36">
        <v>31447</v>
      </c>
    </row>
    <row r="29" spans="1:7" x14ac:dyDescent="0.25">
      <c r="A29" s="27">
        <v>2004</v>
      </c>
      <c r="B29" s="36">
        <v>1617918</v>
      </c>
      <c r="C29" s="36">
        <v>339993</v>
      </c>
      <c r="D29" s="36">
        <v>140758</v>
      </c>
      <c r="E29" s="36">
        <v>101838</v>
      </c>
      <c r="F29" s="36">
        <v>62794</v>
      </c>
      <c r="G29" s="36">
        <v>32622</v>
      </c>
    </row>
    <row r="30" spans="1:7" x14ac:dyDescent="0.25">
      <c r="A30" s="27">
        <v>2005</v>
      </c>
      <c r="B30" s="36">
        <v>1938175</v>
      </c>
      <c r="C30" s="36">
        <v>379261</v>
      </c>
      <c r="D30" s="36">
        <v>149216</v>
      </c>
      <c r="E30" s="36">
        <v>106864</v>
      </c>
      <c r="F30" s="36">
        <v>64821</v>
      </c>
      <c r="G30" s="36">
        <v>33484</v>
      </c>
    </row>
    <row r="31" spans="1:7" x14ac:dyDescent="0.25">
      <c r="A31" s="27">
        <v>2006</v>
      </c>
      <c r="B31" s="36">
        <v>2124625</v>
      </c>
      <c r="C31" s="36">
        <v>402603</v>
      </c>
      <c r="D31" s="36">
        <v>157390</v>
      </c>
      <c r="E31" s="36">
        <v>112016</v>
      </c>
      <c r="F31" s="36">
        <v>67291</v>
      </c>
      <c r="G31" s="36">
        <v>34417</v>
      </c>
    </row>
    <row r="32" spans="1:7" x14ac:dyDescent="0.25">
      <c r="A32" s="27">
        <v>2007</v>
      </c>
      <c r="B32" s="36">
        <v>2251017</v>
      </c>
      <c r="C32" s="36">
        <v>426439</v>
      </c>
      <c r="D32" s="36">
        <v>164883</v>
      </c>
      <c r="E32" s="36">
        <v>116396</v>
      </c>
      <c r="F32" s="36">
        <v>69559</v>
      </c>
      <c r="G32" s="36">
        <v>35541</v>
      </c>
    </row>
    <row r="33" spans="1:7" x14ac:dyDescent="0.25">
      <c r="A33" s="27">
        <v>2008</v>
      </c>
      <c r="B33" s="36">
        <v>1867652</v>
      </c>
      <c r="C33" s="36">
        <v>392513</v>
      </c>
      <c r="D33" s="36">
        <v>163512</v>
      </c>
      <c r="E33" s="36">
        <v>116813</v>
      </c>
      <c r="F33" s="36">
        <v>69813</v>
      </c>
      <c r="G33" s="36">
        <v>35340</v>
      </c>
    </row>
    <row r="34" spans="1:7" x14ac:dyDescent="0.25">
      <c r="A34" s="27">
        <v>2009</v>
      </c>
      <c r="B34" s="36">
        <v>1469393</v>
      </c>
      <c r="C34" s="36">
        <v>351968</v>
      </c>
      <c r="D34" s="36">
        <v>157342</v>
      </c>
      <c r="E34" s="36">
        <v>114181</v>
      </c>
      <c r="F34" s="36">
        <v>68216</v>
      </c>
      <c r="G34" s="36">
        <v>34156</v>
      </c>
    </row>
    <row r="35" spans="1:7" x14ac:dyDescent="0.25">
      <c r="A35" s="27">
        <v>2010</v>
      </c>
      <c r="B35" s="36">
        <v>1634386</v>
      </c>
      <c r="C35" s="36">
        <v>369691</v>
      </c>
      <c r="D35" s="36">
        <v>161579</v>
      </c>
      <c r="E35" s="36">
        <v>116623</v>
      </c>
      <c r="F35" s="36">
        <v>69126</v>
      </c>
      <c r="G35" s="36">
        <v>34338</v>
      </c>
    </row>
    <row r="36" spans="1:7" x14ac:dyDescent="0.25">
      <c r="A36" s="27">
        <v>2011</v>
      </c>
      <c r="B36" s="36">
        <v>1717675</v>
      </c>
      <c r="C36" s="36">
        <v>388905</v>
      </c>
      <c r="D36" s="36">
        <v>167728</v>
      </c>
      <c r="E36" s="36">
        <v>120136</v>
      </c>
      <c r="F36" s="36">
        <v>70492</v>
      </c>
      <c r="G36" s="36">
        <v>34823</v>
      </c>
    </row>
    <row r="37" spans="1:7" x14ac:dyDescent="0.25">
      <c r="A37" s="27">
        <v>2012</v>
      </c>
      <c r="B37" s="63">
        <v>2161175</v>
      </c>
      <c r="C37" s="63">
        <v>434682</v>
      </c>
      <c r="D37" s="63">
        <v>175817</v>
      </c>
      <c r="E37" s="63">
        <v>125195</v>
      </c>
      <c r="F37" s="63">
        <v>73354</v>
      </c>
      <c r="G37" s="63">
        <v>36055</v>
      </c>
    </row>
    <row r="38" spans="1:7" x14ac:dyDescent="0.25">
      <c r="A38" s="83" t="s">
        <v>40</v>
      </c>
      <c r="B38" s="83"/>
      <c r="C38" s="83"/>
      <c r="D38" s="83"/>
      <c r="E38" s="83"/>
      <c r="F38" s="83"/>
      <c r="G38" s="83"/>
    </row>
    <row r="40" spans="1:7" x14ac:dyDescent="0.25">
      <c r="A40" s="31"/>
      <c r="B40" s="32"/>
      <c r="C40" s="33"/>
    </row>
    <row r="41" spans="1:7" x14ac:dyDescent="0.25">
      <c r="A41" s="31"/>
      <c r="B41" s="32"/>
      <c r="C41" s="33"/>
    </row>
    <row r="42" spans="1:7" x14ac:dyDescent="0.25">
      <c r="A42" s="31" t="s">
        <v>15</v>
      </c>
      <c r="B42" s="31"/>
      <c r="C42" s="31"/>
    </row>
    <row r="43" spans="1:7" x14ac:dyDescent="0.25">
      <c r="A43" s="34" t="s">
        <v>16</v>
      </c>
      <c r="B43" s="31"/>
      <c r="C43" s="31"/>
    </row>
  </sheetData>
  <mergeCells count="4">
    <mergeCell ref="A1:G1"/>
    <mergeCell ref="A10:G10"/>
    <mergeCell ref="A38:G38"/>
    <mergeCell ref="A25:G25"/>
  </mergeCells>
  <phoneticPr fontId="15" type="noConversion"/>
  <hyperlinks>
    <hyperlink ref="A43" r:id="rId1"/>
  </hyperlink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38" sqref="A38:L38"/>
    </sheetView>
  </sheetViews>
  <sheetFormatPr defaultColWidth="8.85546875" defaultRowHeight="15" x14ac:dyDescent="0.25"/>
  <cols>
    <col min="2" max="2" width="7.85546875" customWidth="1"/>
    <col min="14" max="14" width="19.42578125" bestFit="1" customWidth="1"/>
  </cols>
  <sheetData>
    <row r="1" spans="1:12" ht="15.75" x14ac:dyDescent="0.25">
      <c r="A1" s="81" t="s">
        <v>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38.25" x14ac:dyDescent="0.25">
      <c r="A2" s="26" t="s">
        <v>17</v>
      </c>
      <c r="B2" s="26" t="s">
        <v>18</v>
      </c>
      <c r="C2" s="26" t="s">
        <v>19</v>
      </c>
      <c r="D2" s="26" t="s">
        <v>7</v>
      </c>
      <c r="E2" s="26" t="s">
        <v>8</v>
      </c>
      <c r="F2" s="26" t="s">
        <v>20</v>
      </c>
      <c r="G2" s="26" t="s">
        <v>9</v>
      </c>
      <c r="H2" s="26" t="s">
        <v>21</v>
      </c>
      <c r="I2" s="26" t="s">
        <v>10</v>
      </c>
      <c r="J2" s="26" t="s">
        <v>22</v>
      </c>
      <c r="K2" s="26" t="s">
        <v>11</v>
      </c>
      <c r="L2" s="26" t="s">
        <v>12</v>
      </c>
    </row>
    <row r="3" spans="1:12" x14ac:dyDescent="0.25">
      <c r="A3" s="27">
        <v>1980</v>
      </c>
      <c r="B3" s="30">
        <v>0.15310000000000001</v>
      </c>
      <c r="C3" s="29"/>
      <c r="D3" s="30">
        <v>0.34470000000000001</v>
      </c>
      <c r="E3" s="30">
        <v>0.26850000000000002</v>
      </c>
      <c r="F3" s="30">
        <v>0.17130000000000001</v>
      </c>
      <c r="G3" s="30">
        <v>0.2349</v>
      </c>
      <c r="H3" s="30">
        <v>0.14799999999999999</v>
      </c>
      <c r="I3" s="30">
        <v>0.19719999999999999</v>
      </c>
      <c r="J3" s="30">
        <v>0.1191</v>
      </c>
      <c r="K3" s="30">
        <v>0.1729</v>
      </c>
      <c r="L3" s="30">
        <v>6.0999999999999999E-2</v>
      </c>
    </row>
    <row r="4" spans="1:12" x14ac:dyDescent="0.25">
      <c r="A4" s="27">
        <v>1981</v>
      </c>
      <c r="B4" s="30">
        <v>0.15759999999999999</v>
      </c>
      <c r="C4" s="29"/>
      <c r="D4" s="30">
        <v>0.3337</v>
      </c>
      <c r="E4" s="30">
        <v>0.26590000000000003</v>
      </c>
      <c r="F4" s="30">
        <v>0.18160000000000001</v>
      </c>
      <c r="G4" s="30">
        <v>0.2364</v>
      </c>
      <c r="H4" s="30">
        <v>0.15529999999999999</v>
      </c>
      <c r="I4" s="30">
        <v>0.2011</v>
      </c>
      <c r="J4" s="30">
        <v>0.12479999999999999</v>
      </c>
      <c r="K4" s="30">
        <v>0.17730000000000001</v>
      </c>
      <c r="L4" s="30">
        <v>6.6199999999999995E-2</v>
      </c>
    </row>
    <row r="5" spans="1:12" x14ac:dyDescent="0.25">
      <c r="A5" s="27">
        <v>1982</v>
      </c>
      <c r="B5" s="30">
        <v>0.1472</v>
      </c>
      <c r="C5" s="29"/>
      <c r="D5" s="30">
        <v>0.31430000000000002</v>
      </c>
      <c r="E5" s="30">
        <v>0.2505</v>
      </c>
      <c r="F5" s="30">
        <v>0.1661</v>
      </c>
      <c r="G5" s="30">
        <v>0.22170000000000001</v>
      </c>
      <c r="H5" s="30">
        <v>0.14349999999999999</v>
      </c>
      <c r="I5" s="30">
        <v>0.18790000000000001</v>
      </c>
      <c r="J5" s="30">
        <v>0.1163</v>
      </c>
      <c r="K5" s="30">
        <v>0.16569999999999999</v>
      </c>
      <c r="L5" s="30">
        <v>6.0999999999999999E-2</v>
      </c>
    </row>
    <row r="6" spans="1:12" x14ac:dyDescent="0.25">
      <c r="A6" s="27">
        <v>1983</v>
      </c>
      <c r="B6" s="30">
        <v>0.13789999999999999</v>
      </c>
      <c r="C6" s="29"/>
      <c r="D6" s="30">
        <v>0.30180000000000001</v>
      </c>
      <c r="E6" s="30">
        <v>0.2364</v>
      </c>
      <c r="F6" s="30">
        <v>0.15540000000000001</v>
      </c>
      <c r="G6" s="30">
        <v>0.20910000000000001</v>
      </c>
      <c r="H6" s="30">
        <v>0.13200000000000001</v>
      </c>
      <c r="I6" s="30">
        <v>0.1762</v>
      </c>
      <c r="J6" s="30">
        <v>0.1076</v>
      </c>
      <c r="K6" s="30">
        <v>0.1552</v>
      </c>
      <c r="L6" s="30">
        <v>5.6599999999999998E-2</v>
      </c>
    </row>
    <row r="7" spans="1:12" x14ac:dyDescent="0.25">
      <c r="A7" s="27">
        <v>1984</v>
      </c>
      <c r="B7" s="30">
        <v>0.1368</v>
      </c>
      <c r="C7" s="29"/>
      <c r="D7" s="30">
        <v>0.29920000000000002</v>
      </c>
      <c r="E7" s="30">
        <v>0.23419999999999999</v>
      </c>
      <c r="F7" s="30">
        <v>0.15570000000000001</v>
      </c>
      <c r="G7" s="30">
        <v>0.20810000000000001</v>
      </c>
      <c r="H7" s="30">
        <v>0.129</v>
      </c>
      <c r="I7" s="30">
        <v>0.17469999999999999</v>
      </c>
      <c r="J7" s="30">
        <v>0.1048</v>
      </c>
      <c r="K7" s="30">
        <v>0.1535</v>
      </c>
      <c r="L7" s="30">
        <v>5.7700000000000001E-2</v>
      </c>
    </row>
    <row r="8" spans="1:12" x14ac:dyDescent="0.25">
      <c r="A8" s="27">
        <v>1985</v>
      </c>
      <c r="B8" s="30">
        <v>0.13730000000000001</v>
      </c>
      <c r="C8" s="29"/>
      <c r="D8" s="30">
        <v>0.29859999999999998</v>
      </c>
      <c r="E8" s="30">
        <v>0.23499999999999999</v>
      </c>
      <c r="F8" s="30">
        <v>0.15690000000000001</v>
      </c>
      <c r="G8" s="30">
        <v>0.20930000000000001</v>
      </c>
      <c r="H8" s="30">
        <v>0.1283</v>
      </c>
      <c r="I8" s="30">
        <v>0.17549999999999999</v>
      </c>
      <c r="J8" s="30">
        <v>0.1041</v>
      </c>
      <c r="K8" s="30">
        <v>0.15409999999999999</v>
      </c>
      <c r="L8" s="30">
        <v>5.7000000000000002E-2</v>
      </c>
    </row>
    <row r="9" spans="1:12" x14ac:dyDescent="0.25">
      <c r="A9" s="27">
        <v>1986</v>
      </c>
      <c r="B9" s="30">
        <v>0.1454</v>
      </c>
      <c r="C9" s="29"/>
      <c r="D9" s="30">
        <v>0.33129999999999998</v>
      </c>
      <c r="E9" s="30">
        <v>0.25679999999999997</v>
      </c>
      <c r="F9" s="30">
        <v>0.15989999999999999</v>
      </c>
      <c r="G9" s="30">
        <v>0.22639999999999999</v>
      </c>
      <c r="H9" s="30">
        <v>0.12970000000000001</v>
      </c>
      <c r="I9" s="30">
        <v>0.18720000000000001</v>
      </c>
      <c r="J9" s="30">
        <v>0.1048</v>
      </c>
      <c r="K9" s="30">
        <v>0.16320000000000001</v>
      </c>
      <c r="L9" s="30">
        <v>5.6300000000000003E-2</v>
      </c>
    </row>
    <row r="10" spans="1:12" x14ac:dyDescent="0.25">
      <c r="A10" s="82" t="s">
        <v>23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25">
      <c r="A11" s="27">
        <v>1987</v>
      </c>
      <c r="B11" s="30">
        <v>0.13120000000000001</v>
      </c>
      <c r="C11" s="29"/>
      <c r="D11" s="30">
        <v>0.2641</v>
      </c>
      <c r="E11" s="30">
        <v>0.221</v>
      </c>
      <c r="F11" s="30">
        <v>0.14430000000000001</v>
      </c>
      <c r="G11" s="30">
        <v>0.19769999999999999</v>
      </c>
      <c r="H11" s="30">
        <v>0.1171</v>
      </c>
      <c r="I11" s="30">
        <v>0.1661</v>
      </c>
      <c r="J11" s="30">
        <v>9.4500000000000001E-2</v>
      </c>
      <c r="K11" s="30">
        <v>0.14599999999999999</v>
      </c>
      <c r="L11" s="30">
        <v>5.0900000000000001E-2</v>
      </c>
    </row>
    <row r="12" spans="1:12" x14ac:dyDescent="0.25">
      <c r="A12" s="27">
        <v>1988</v>
      </c>
      <c r="B12" s="30">
        <v>0.1321</v>
      </c>
      <c r="C12" s="29"/>
      <c r="D12" s="30">
        <v>0.2404</v>
      </c>
      <c r="E12" s="30">
        <v>0.2114</v>
      </c>
      <c r="F12" s="30">
        <v>0.14069999999999999</v>
      </c>
      <c r="G12" s="30">
        <v>0.1918</v>
      </c>
      <c r="H12" s="30">
        <v>0.1182</v>
      </c>
      <c r="I12" s="30">
        <v>0.16470000000000001</v>
      </c>
      <c r="J12" s="30">
        <v>9.6000000000000002E-2</v>
      </c>
      <c r="K12" s="30">
        <v>0.1464</v>
      </c>
      <c r="L12" s="30">
        <v>5.0599999999999999E-2</v>
      </c>
    </row>
    <row r="13" spans="1:12" x14ac:dyDescent="0.25">
      <c r="A13" s="27">
        <v>1989</v>
      </c>
      <c r="B13" s="30">
        <v>0.13120000000000001</v>
      </c>
      <c r="C13" s="29"/>
      <c r="D13" s="30">
        <v>0.2334</v>
      </c>
      <c r="E13" s="30">
        <v>0.20710000000000001</v>
      </c>
      <c r="F13" s="30">
        <v>0.13930000000000001</v>
      </c>
      <c r="G13" s="30">
        <v>0.18770000000000001</v>
      </c>
      <c r="H13" s="30">
        <v>0.1208</v>
      </c>
      <c r="I13" s="30">
        <v>0.16270000000000001</v>
      </c>
      <c r="J13" s="30">
        <v>9.7699999999999995E-2</v>
      </c>
      <c r="K13" s="30">
        <v>0.14530000000000001</v>
      </c>
      <c r="L13" s="30">
        <v>5.11E-2</v>
      </c>
    </row>
    <row r="14" spans="1:12" x14ac:dyDescent="0.25">
      <c r="A14" s="27">
        <v>1990</v>
      </c>
      <c r="B14" s="30">
        <v>0.1295</v>
      </c>
      <c r="C14" s="29"/>
      <c r="D14" s="30">
        <v>0.23250000000000001</v>
      </c>
      <c r="E14" s="30">
        <v>0.2046</v>
      </c>
      <c r="F14" s="30">
        <v>0.1363</v>
      </c>
      <c r="G14" s="30">
        <v>0.185</v>
      </c>
      <c r="H14" s="30">
        <v>0.1201</v>
      </c>
      <c r="I14" s="30">
        <v>0.16059999999999999</v>
      </c>
      <c r="J14" s="30">
        <v>9.7299999999999998E-2</v>
      </c>
      <c r="K14" s="30">
        <v>0.14360000000000001</v>
      </c>
      <c r="L14" s="30">
        <v>5.0099999999999999E-2</v>
      </c>
    </row>
    <row r="15" spans="1:12" x14ac:dyDescent="0.25">
      <c r="A15" s="27">
        <v>1991</v>
      </c>
      <c r="B15" s="30">
        <v>0.1275</v>
      </c>
      <c r="C15" s="29"/>
      <c r="D15" s="30">
        <v>0.2437</v>
      </c>
      <c r="E15" s="30">
        <v>0.20619999999999999</v>
      </c>
      <c r="F15" s="30">
        <v>0.1396</v>
      </c>
      <c r="G15" s="30">
        <v>0.18629999999999999</v>
      </c>
      <c r="H15" s="30">
        <v>0.1157</v>
      </c>
      <c r="I15" s="30">
        <v>0.1593</v>
      </c>
      <c r="J15" s="30">
        <v>9.5500000000000002E-2</v>
      </c>
      <c r="K15" s="30">
        <v>0.14199999999999999</v>
      </c>
      <c r="L15" s="30">
        <v>4.6199999999999998E-2</v>
      </c>
    </row>
    <row r="16" spans="1:12" x14ac:dyDescent="0.25">
      <c r="A16" s="27">
        <v>1992</v>
      </c>
      <c r="B16" s="30">
        <v>0.12939999999999999</v>
      </c>
      <c r="C16" s="29"/>
      <c r="D16" s="30">
        <v>0.2505</v>
      </c>
      <c r="E16" s="30">
        <v>0.21190000000000001</v>
      </c>
      <c r="F16" s="30">
        <v>0.1399</v>
      </c>
      <c r="G16" s="30">
        <v>0.1913</v>
      </c>
      <c r="H16" s="30">
        <v>0.1139</v>
      </c>
      <c r="I16" s="30">
        <v>0.16250000000000001</v>
      </c>
      <c r="J16" s="30">
        <v>9.4200000000000006E-2</v>
      </c>
      <c r="K16" s="30">
        <v>0.1444</v>
      </c>
      <c r="L16" s="30">
        <v>4.3900000000000002E-2</v>
      </c>
    </row>
    <row r="17" spans="1:12" x14ac:dyDescent="0.25">
      <c r="A17" s="27">
        <v>1993</v>
      </c>
      <c r="B17" s="30">
        <v>0.13320000000000001</v>
      </c>
      <c r="C17" s="29"/>
      <c r="D17" s="30">
        <v>0.28010000000000002</v>
      </c>
      <c r="E17" s="30">
        <v>0.2271</v>
      </c>
      <c r="F17" s="30">
        <v>0.1401</v>
      </c>
      <c r="G17" s="30">
        <v>0.20200000000000001</v>
      </c>
      <c r="H17" s="30">
        <v>0.114</v>
      </c>
      <c r="I17" s="30">
        <v>0.16900000000000001</v>
      </c>
      <c r="J17" s="30">
        <v>9.3700000000000006E-2</v>
      </c>
      <c r="K17" s="30">
        <v>0.14899999999999999</v>
      </c>
      <c r="L17" s="30">
        <v>4.2900000000000001E-2</v>
      </c>
    </row>
    <row r="18" spans="1:12" x14ac:dyDescent="0.25">
      <c r="A18" s="27">
        <v>1994</v>
      </c>
      <c r="B18" s="30">
        <v>0.13500000000000001</v>
      </c>
      <c r="C18" s="29"/>
      <c r="D18" s="30">
        <v>0.2823</v>
      </c>
      <c r="E18" s="30">
        <v>0.23039999999999999</v>
      </c>
      <c r="F18" s="30">
        <v>0.14199999999999999</v>
      </c>
      <c r="G18" s="30">
        <v>0.20480000000000001</v>
      </c>
      <c r="H18" s="30">
        <v>0.1157</v>
      </c>
      <c r="I18" s="30">
        <v>0.17150000000000001</v>
      </c>
      <c r="J18" s="30">
        <v>9.4200000000000006E-2</v>
      </c>
      <c r="K18" s="30">
        <v>0.15110000000000001</v>
      </c>
      <c r="L18" s="30">
        <v>4.3200000000000002E-2</v>
      </c>
    </row>
    <row r="19" spans="1:12" x14ac:dyDescent="0.25">
      <c r="A19" s="27">
        <v>1995</v>
      </c>
      <c r="B19" s="30">
        <v>0.1386</v>
      </c>
      <c r="C19" s="29"/>
      <c r="D19" s="30">
        <v>0.2873</v>
      </c>
      <c r="E19" s="30">
        <v>0.23530000000000001</v>
      </c>
      <c r="F19" s="30">
        <v>0.14460000000000001</v>
      </c>
      <c r="G19" s="30">
        <v>0.2097</v>
      </c>
      <c r="H19" s="30">
        <v>0.1171</v>
      </c>
      <c r="I19" s="30">
        <v>0.17580000000000001</v>
      </c>
      <c r="J19" s="30">
        <v>9.4299999999999995E-2</v>
      </c>
      <c r="K19" s="30">
        <v>0.1547</v>
      </c>
      <c r="L19" s="30">
        <v>4.3900000000000002E-2</v>
      </c>
    </row>
    <row r="20" spans="1:12" x14ac:dyDescent="0.25">
      <c r="A20" s="27">
        <v>1996</v>
      </c>
      <c r="B20" s="30">
        <v>0.1434</v>
      </c>
      <c r="C20" s="29"/>
      <c r="D20" s="30">
        <v>0.28870000000000001</v>
      </c>
      <c r="E20" s="30">
        <v>0.2407</v>
      </c>
      <c r="F20" s="30">
        <v>0.1474</v>
      </c>
      <c r="G20" s="30">
        <v>0.2155</v>
      </c>
      <c r="H20" s="30">
        <v>0.1186</v>
      </c>
      <c r="I20" s="30">
        <v>0.1812</v>
      </c>
      <c r="J20" s="30">
        <v>9.5299999999999996E-2</v>
      </c>
      <c r="K20" s="30">
        <v>0.15959999999999999</v>
      </c>
      <c r="L20" s="30">
        <v>4.3999999999999997E-2</v>
      </c>
    </row>
    <row r="21" spans="1:12" x14ac:dyDescent="0.25">
      <c r="A21" s="27">
        <v>1997</v>
      </c>
      <c r="B21" s="30">
        <v>0.14480000000000001</v>
      </c>
      <c r="C21" s="29"/>
      <c r="D21" s="30">
        <v>0.27639999999999998</v>
      </c>
      <c r="E21" s="30">
        <v>0.23619999999999999</v>
      </c>
      <c r="F21" s="30">
        <v>0.1487</v>
      </c>
      <c r="G21" s="30">
        <v>0.21360000000000001</v>
      </c>
      <c r="H21" s="30">
        <v>0.12039999999999999</v>
      </c>
      <c r="I21" s="30">
        <v>0.18179999999999999</v>
      </c>
      <c r="J21" s="30">
        <v>9.6299999999999997E-2</v>
      </c>
      <c r="K21" s="30">
        <v>0.16089999999999999</v>
      </c>
      <c r="L21" s="30">
        <v>4.48E-2</v>
      </c>
    </row>
    <row r="22" spans="1:12" x14ac:dyDescent="0.25">
      <c r="A22" s="27">
        <v>1998</v>
      </c>
      <c r="B22" s="30">
        <v>0.14419999999999999</v>
      </c>
      <c r="C22" s="29"/>
      <c r="D22" s="30">
        <v>0.2712</v>
      </c>
      <c r="E22" s="30">
        <v>0.23630000000000001</v>
      </c>
      <c r="F22" s="30">
        <v>0.1479</v>
      </c>
      <c r="G22" s="30">
        <v>0.2142</v>
      </c>
      <c r="H22" s="30">
        <v>0.1163</v>
      </c>
      <c r="I22" s="30">
        <v>0.18160000000000001</v>
      </c>
      <c r="J22" s="30">
        <v>9.1200000000000003E-2</v>
      </c>
      <c r="K22" s="30">
        <v>0.16</v>
      </c>
      <c r="L22" s="30">
        <v>4.4400000000000002E-2</v>
      </c>
    </row>
    <row r="23" spans="1:12" x14ac:dyDescent="0.25">
      <c r="A23" s="27">
        <v>1999</v>
      </c>
      <c r="B23" s="30">
        <v>0.14849999999999999</v>
      </c>
      <c r="C23" s="29"/>
      <c r="D23" s="30">
        <v>0.27529999999999999</v>
      </c>
      <c r="E23" s="30">
        <v>0.24179999999999999</v>
      </c>
      <c r="F23" s="30">
        <v>0.15060000000000001</v>
      </c>
      <c r="G23" s="30">
        <v>0.2198</v>
      </c>
      <c r="H23" s="30">
        <v>0.1176</v>
      </c>
      <c r="I23" s="30">
        <v>0.18659999999999999</v>
      </c>
      <c r="J23" s="30">
        <v>9.1200000000000003E-2</v>
      </c>
      <c r="K23" s="30">
        <v>0.1643</v>
      </c>
      <c r="L23" s="30">
        <v>4.48E-2</v>
      </c>
    </row>
    <row r="24" spans="1:12" x14ac:dyDescent="0.25">
      <c r="A24" s="27">
        <v>2000</v>
      </c>
      <c r="B24" s="30">
        <v>0.15260000000000001</v>
      </c>
      <c r="C24" s="29"/>
      <c r="D24" s="30">
        <v>0.27450000000000002</v>
      </c>
      <c r="E24" s="30">
        <v>0.2442</v>
      </c>
      <c r="F24" s="30">
        <v>0.15479999999999999</v>
      </c>
      <c r="G24" s="30">
        <v>0.22339999999999999</v>
      </c>
      <c r="H24" s="30">
        <v>0.12039999999999999</v>
      </c>
      <c r="I24" s="30">
        <v>0.19089999999999999</v>
      </c>
      <c r="J24" s="30">
        <v>9.2799999999999994E-2</v>
      </c>
      <c r="K24" s="30">
        <v>0.1686</v>
      </c>
      <c r="L24" s="30">
        <v>4.5999999999999999E-2</v>
      </c>
    </row>
    <row r="25" spans="1:12" x14ac:dyDescent="0.25">
      <c r="A25" s="82" t="s">
        <v>24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x14ac:dyDescent="0.25">
      <c r="A26" s="27">
        <v>2001</v>
      </c>
      <c r="B26" s="30">
        <v>0.14468465605039932</v>
      </c>
      <c r="C26" s="30">
        <v>0.28173147021852546</v>
      </c>
      <c r="D26" s="30">
        <v>0.27604495327383632</v>
      </c>
      <c r="E26" s="30">
        <v>0.23908608098106965</v>
      </c>
      <c r="F26" s="30">
        <v>0.15198765326451349</v>
      </c>
      <c r="G26" s="30">
        <v>0.21676956513376799</v>
      </c>
      <c r="H26" s="30">
        <v>0.11865521440741006</v>
      </c>
      <c r="I26" s="30">
        <v>0.18350416176605935</v>
      </c>
      <c r="J26" s="30">
        <v>9.2029948843664056E-2</v>
      </c>
      <c r="K26" s="30">
        <v>0.16075322146524162</v>
      </c>
      <c r="L26" s="30">
        <v>4.9198582067443743E-2</v>
      </c>
    </row>
    <row r="27" spans="1:12" x14ac:dyDescent="0.25">
      <c r="A27" s="27">
        <v>2002</v>
      </c>
      <c r="B27" s="30">
        <v>0.13277289853667343</v>
      </c>
      <c r="C27" s="30">
        <v>0.28479264205308003</v>
      </c>
      <c r="D27" s="30">
        <v>0.27367048748792111</v>
      </c>
      <c r="E27" s="30">
        <v>0.23170486740754065</v>
      </c>
      <c r="F27" s="30">
        <v>0.1415396406111791</v>
      </c>
      <c r="G27" s="30">
        <v>0.20762634053923312</v>
      </c>
      <c r="H27" s="30">
        <v>0.10699010161229622</v>
      </c>
      <c r="I27" s="30">
        <v>0.17226712394537211</v>
      </c>
      <c r="J27" s="30">
        <v>7.9955865675741616E-2</v>
      </c>
      <c r="K27" s="30">
        <v>0.14874556876594872</v>
      </c>
      <c r="L27" s="30">
        <v>3.8589812907309048E-2</v>
      </c>
    </row>
    <row r="28" spans="1:12" x14ac:dyDescent="0.25">
      <c r="A28" s="27">
        <v>2003</v>
      </c>
      <c r="B28" s="30">
        <v>0.12108408746216093</v>
      </c>
      <c r="C28" s="30">
        <v>0.24604913293556188</v>
      </c>
      <c r="D28" s="30">
        <v>0.24378893744576177</v>
      </c>
      <c r="E28" s="30">
        <v>0.20922961447964369</v>
      </c>
      <c r="F28" s="30">
        <v>0.12462956962323621</v>
      </c>
      <c r="G28" s="30">
        <v>0.18702501220630924</v>
      </c>
      <c r="H28" s="30">
        <v>9.6897911090422437E-2</v>
      </c>
      <c r="I28" s="30">
        <v>0.15574669891916437</v>
      </c>
      <c r="J28" s="30">
        <v>7.4057641636711011E-2</v>
      </c>
      <c r="K28" s="30">
        <v>0.13526950988178627</v>
      </c>
      <c r="L28" s="30">
        <v>3.4884402530903573E-2</v>
      </c>
    </row>
    <row r="29" spans="1:12" x14ac:dyDescent="0.25">
      <c r="A29" s="27">
        <v>2004</v>
      </c>
      <c r="B29" s="30">
        <v>0.1231107509123841</v>
      </c>
      <c r="C29" s="30">
        <v>0.23060663467068729</v>
      </c>
      <c r="D29" s="30">
        <v>0.23520755286465728</v>
      </c>
      <c r="E29" s="30">
        <v>0.20826776181869897</v>
      </c>
      <c r="F29" s="30">
        <v>0.12528704085530934</v>
      </c>
      <c r="G29" s="30">
        <v>0.18799704464267364</v>
      </c>
      <c r="H29" s="30">
        <v>9.4142810112296998E-2</v>
      </c>
      <c r="I29" s="30">
        <v>0.15712399534268565</v>
      </c>
      <c r="J29" s="30">
        <v>7.2739078126603643E-2</v>
      </c>
      <c r="K29" s="30">
        <v>0.13680257786971486</v>
      </c>
      <c r="L29" s="30">
        <v>3.5288237547724005E-2</v>
      </c>
    </row>
    <row r="30" spans="1:12" x14ac:dyDescent="0.25">
      <c r="A30" s="27">
        <v>2005</v>
      </c>
      <c r="B30" s="30">
        <v>0.12649095013378925</v>
      </c>
      <c r="C30" s="30">
        <v>0.22475190172526863</v>
      </c>
      <c r="D30" s="30">
        <v>0.2314817009993855</v>
      </c>
      <c r="E30" s="30">
        <v>0.20932210529847195</v>
      </c>
      <c r="F30" s="30">
        <v>0.1261023846362597</v>
      </c>
      <c r="G30" s="30">
        <v>0.19029458365533572</v>
      </c>
      <c r="H30" s="30">
        <v>9.4456348281073729E-2</v>
      </c>
      <c r="I30" s="30">
        <v>0.16042612427025441</v>
      </c>
      <c r="J30" s="30">
        <v>7.1787012239177328E-2</v>
      </c>
      <c r="K30" s="30">
        <v>0.14007117220189252</v>
      </c>
      <c r="L30" s="30">
        <v>3.508740627545151E-2</v>
      </c>
    </row>
    <row r="31" spans="1:12" x14ac:dyDescent="0.25">
      <c r="A31" s="27">
        <v>2006</v>
      </c>
      <c r="B31" s="30">
        <v>0.12803788495413881</v>
      </c>
      <c r="C31" s="30">
        <v>0.21938362806744696</v>
      </c>
      <c r="D31" s="30">
        <v>0.22804251160767672</v>
      </c>
      <c r="E31" s="30">
        <v>0.20801926520564878</v>
      </c>
      <c r="F31" s="30">
        <v>0.1283948504179786</v>
      </c>
      <c r="G31" s="30">
        <v>0.19020180422386374</v>
      </c>
      <c r="H31" s="30">
        <v>9.5186421393144718E-2</v>
      </c>
      <c r="I31" s="30">
        <v>0.16119343581844769</v>
      </c>
      <c r="J31" s="30">
        <v>7.2235557607589346E-2</v>
      </c>
      <c r="K31" s="30">
        <v>0.14120897461795123</v>
      </c>
      <c r="L31" s="30">
        <v>3.5143611786412197E-2</v>
      </c>
    </row>
    <row r="32" spans="1:12" x14ac:dyDescent="0.25">
      <c r="A32" s="27">
        <v>2007</v>
      </c>
      <c r="B32" s="30">
        <v>0.12895810385639558</v>
      </c>
      <c r="C32" s="30">
        <v>0.21419078508597786</v>
      </c>
      <c r="D32" s="30">
        <v>0.2245704129991512</v>
      </c>
      <c r="E32" s="30">
        <v>0.20662090540535508</v>
      </c>
      <c r="F32" s="30">
        <v>0.12917364761218508</v>
      </c>
      <c r="G32" s="30">
        <v>0.18964570858283433</v>
      </c>
      <c r="H32" s="30">
        <v>9.6068968595020787E-2</v>
      </c>
      <c r="I32" s="30">
        <v>0.16156212230460376</v>
      </c>
      <c r="J32" s="30">
        <v>7.2662073946266004E-2</v>
      </c>
      <c r="K32" s="30">
        <v>0.14192181727213699</v>
      </c>
      <c r="L32" s="30">
        <v>3.5561658383124986E-2</v>
      </c>
    </row>
    <row r="33" spans="1:14" x14ac:dyDescent="0.25">
      <c r="A33" s="27">
        <v>2008</v>
      </c>
      <c r="B33" s="30">
        <v>0.12535330175217199</v>
      </c>
      <c r="C33" s="30">
        <v>0.22666237235106512</v>
      </c>
      <c r="D33" s="30">
        <v>0.23289700266361496</v>
      </c>
      <c r="E33" s="30">
        <v>0.20826437635342238</v>
      </c>
      <c r="F33" s="30">
        <v>0.12663741950309282</v>
      </c>
      <c r="G33" s="30">
        <v>0.18868114063254976</v>
      </c>
      <c r="H33" s="30">
        <v>9.450051467872711E-2</v>
      </c>
      <c r="I33" s="30">
        <v>0.15847166204915833</v>
      </c>
      <c r="J33" s="30">
        <v>6.9658962635938987E-2</v>
      </c>
      <c r="K33" s="30">
        <v>0.13790952341687285</v>
      </c>
      <c r="L33" s="30">
        <v>3.2569556762857804E-2</v>
      </c>
    </row>
    <row r="34" spans="1:14" x14ac:dyDescent="0.25">
      <c r="A34" s="27">
        <v>2009</v>
      </c>
      <c r="B34" s="30">
        <v>0.11393678629189587</v>
      </c>
      <c r="C34" s="30">
        <v>0.24277477789008883</v>
      </c>
      <c r="D34" s="30">
        <v>0.24054844794719107</v>
      </c>
      <c r="E34" s="30">
        <v>0.2059220727254539</v>
      </c>
      <c r="F34" s="30">
        <v>0.11526252026743912</v>
      </c>
      <c r="G34" s="30">
        <v>0.18192067165812284</v>
      </c>
      <c r="H34" s="30">
        <v>8.3613783133250102E-2</v>
      </c>
      <c r="I34" s="30">
        <v>0.14809359319271906</v>
      </c>
      <c r="J34" s="30">
        <v>5.7554986846108415E-2</v>
      </c>
      <c r="K34" s="30">
        <v>0.12612481757792599</v>
      </c>
      <c r="L34" s="30">
        <v>2.354386210404388E-2</v>
      </c>
    </row>
    <row r="35" spans="1:14" x14ac:dyDescent="0.25">
      <c r="A35" s="27">
        <v>2010</v>
      </c>
      <c r="B35" s="30">
        <v>0.11805598138953818</v>
      </c>
      <c r="C35" s="30">
        <v>0.22844752748694799</v>
      </c>
      <c r="D35" s="30">
        <v>0.23386674716869701</v>
      </c>
      <c r="E35" s="30">
        <v>0.20640939783867088</v>
      </c>
      <c r="F35" s="30">
        <v>0.11983631367021248</v>
      </c>
      <c r="G35" s="30">
        <v>0.18459151988068395</v>
      </c>
      <c r="H35" s="30">
        <v>8.69515689146627E-2</v>
      </c>
      <c r="I35" s="30">
        <v>0.15223776604911993</v>
      </c>
      <c r="J35" s="30">
        <v>6.0061463494336616E-2</v>
      </c>
      <c r="K35" s="30">
        <v>0.13061214710922703</v>
      </c>
      <c r="L35" s="30">
        <v>2.3687134506021085E-2</v>
      </c>
    </row>
    <row r="36" spans="1:14" x14ac:dyDescent="0.25">
      <c r="A36" s="27">
        <v>2011</v>
      </c>
      <c r="B36" s="30">
        <v>0.12535099999999999</v>
      </c>
      <c r="C36" s="30">
        <v>0.22817499999999999</v>
      </c>
      <c r="D36" s="30">
        <v>0.234954</v>
      </c>
      <c r="E36" s="30">
        <v>0.20893700000000001</v>
      </c>
      <c r="F36" s="30">
        <v>0.12832980685054582</v>
      </c>
      <c r="G36" s="30">
        <v>0.18852099999999999</v>
      </c>
      <c r="H36" s="30">
        <v>9.699416865395552E-2</v>
      </c>
      <c r="I36" s="30">
        <v>0.158249</v>
      </c>
      <c r="J36" s="30">
        <v>6.9837451530906591E-2</v>
      </c>
      <c r="K36" s="30">
        <v>0.137626</v>
      </c>
      <c r="L36" s="30">
        <v>3.1345999999999999E-2</v>
      </c>
    </row>
    <row r="37" spans="1:14" x14ac:dyDescent="0.25">
      <c r="A37" s="27">
        <v>2012</v>
      </c>
      <c r="B37" s="58">
        <v>0.13105600000000001</v>
      </c>
      <c r="C37" s="58">
        <v>0.21671699999999999</v>
      </c>
      <c r="D37" s="58">
        <v>0.22831899999999999</v>
      </c>
      <c r="E37" s="59">
        <v>0.20971300000000001</v>
      </c>
      <c r="F37" s="62">
        <v>0.13330792262439128</v>
      </c>
      <c r="G37" s="59">
        <v>0.19211300000000001</v>
      </c>
      <c r="H37" s="62">
        <v>9.9598299287715547E-2</v>
      </c>
      <c r="I37" s="59">
        <v>0.16354199999999999</v>
      </c>
      <c r="J37" s="62">
        <v>7.2076652348964571E-2</v>
      </c>
      <c r="K37" s="59">
        <v>0.14333099999999999</v>
      </c>
      <c r="L37" s="59">
        <v>3.2785000000000002E-2</v>
      </c>
      <c r="N37" s="70"/>
    </row>
    <row r="38" spans="1:14" x14ac:dyDescent="0.25">
      <c r="A38" s="85" t="s">
        <v>40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</row>
    <row r="40" spans="1:14" x14ac:dyDescent="0.25">
      <c r="A40" s="31"/>
      <c r="B40" s="37"/>
      <c r="C40" s="32"/>
      <c r="D40" s="33"/>
    </row>
    <row r="41" spans="1:14" x14ac:dyDescent="0.25">
      <c r="A41" s="31"/>
      <c r="B41" s="37"/>
      <c r="C41" s="32"/>
      <c r="D41" s="33"/>
    </row>
    <row r="42" spans="1:14" ht="13.5" customHeight="1" x14ac:dyDescent="0.25">
      <c r="A42" s="31" t="s">
        <v>15</v>
      </c>
      <c r="B42" s="31"/>
      <c r="C42" s="31"/>
      <c r="D42" s="31"/>
    </row>
    <row r="43" spans="1:14" x14ac:dyDescent="0.25">
      <c r="A43" s="34" t="s">
        <v>16</v>
      </c>
      <c r="B43" s="31"/>
      <c r="C43" s="31"/>
      <c r="D43" s="31"/>
    </row>
  </sheetData>
  <mergeCells count="4">
    <mergeCell ref="A1:L1"/>
    <mergeCell ref="A10:L10"/>
    <mergeCell ref="A38:L38"/>
    <mergeCell ref="A25:L25"/>
  </mergeCells>
  <phoneticPr fontId="15" type="noConversion"/>
  <hyperlinks>
    <hyperlink ref="A43" r:id="rId1"/>
  </hyperlink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14" sqref="A14"/>
    </sheetView>
  </sheetViews>
  <sheetFormatPr defaultRowHeight="15" x14ac:dyDescent="0.25"/>
  <cols>
    <col min="1" max="1" width="29.42578125" customWidth="1"/>
    <col min="2" max="2" width="12.85546875" customWidth="1"/>
    <col min="3" max="3" width="11.85546875" customWidth="1"/>
    <col min="4" max="4" width="11.7109375" customWidth="1"/>
    <col min="5" max="5" width="11.42578125" customWidth="1"/>
    <col min="6" max="6" width="12.28515625" customWidth="1"/>
    <col min="7" max="7" width="10.85546875" customWidth="1"/>
  </cols>
  <sheetData>
    <row r="1" spans="1:7" x14ac:dyDescent="0.25">
      <c r="A1" t="s">
        <v>32</v>
      </c>
    </row>
    <row r="2" spans="1:7" x14ac:dyDescent="0.25">
      <c r="B2" t="s">
        <v>12</v>
      </c>
      <c r="C2" t="s">
        <v>33</v>
      </c>
      <c r="D2" t="s">
        <v>34</v>
      </c>
      <c r="E2" t="s">
        <v>35</v>
      </c>
      <c r="F2" t="s">
        <v>36</v>
      </c>
      <c r="G2" t="s">
        <v>7</v>
      </c>
    </row>
    <row r="3" spans="1:7" x14ac:dyDescent="0.25">
      <c r="A3" t="s">
        <v>37</v>
      </c>
      <c r="B3" s="68">
        <v>0.11103399999999999</v>
      </c>
      <c r="C3" s="68">
        <v>0.19643588670504275</v>
      </c>
      <c r="D3" s="68">
        <v>0.21387223526788637</v>
      </c>
      <c r="E3" s="68">
        <v>0.11026136108255222</v>
      </c>
      <c r="F3" s="68">
        <v>0.14977265447904742</v>
      </c>
      <c r="G3" s="68">
        <v>0.21862400000000001</v>
      </c>
    </row>
    <row r="4" spans="1:7" x14ac:dyDescent="0.25">
      <c r="A4" t="s">
        <v>38</v>
      </c>
      <c r="B4" s="68">
        <v>2.7777E-2</v>
      </c>
      <c r="C4" s="68">
        <v>0.10803322930889857</v>
      </c>
      <c r="D4" s="68">
        <v>0.1625355069883154</v>
      </c>
      <c r="E4" s="68">
        <v>0.11215566871283686</v>
      </c>
      <c r="F4" s="68">
        <v>0.20862412635508845</v>
      </c>
      <c r="G4" s="68">
        <v>0.38087500000000002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Figure 1</vt:lpstr>
      <vt:lpstr>Figure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E. Pomerleau</dc:creator>
  <cp:lastModifiedBy>Donald R. Johnson</cp:lastModifiedBy>
  <dcterms:created xsi:type="dcterms:W3CDTF">2013-12-16T17:59:12Z</dcterms:created>
  <dcterms:modified xsi:type="dcterms:W3CDTF">2014-12-22T17:02:11Z</dcterms:modified>
</cp:coreProperties>
</file>